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320" windowHeight="79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51" i="1" l="1"/>
  <c r="F1" i="1"/>
  <c r="H26" i="1" l="1"/>
  <c r="D310" i="1" l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F360" i="1" l="1"/>
  <c r="F310" i="1"/>
  <c r="D273" i="1" l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C1" i="1" l="1"/>
  <c r="D1" i="1"/>
  <c r="C2" i="1"/>
  <c r="D2" i="1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 l="1"/>
  <c r="C274" i="1"/>
  <c r="C275" i="1"/>
  <c r="C276" i="1"/>
  <c r="C277" i="1"/>
  <c r="C278" i="1"/>
  <c r="F51" i="1" l="1"/>
  <c r="F151" i="1"/>
  <c r="F201" i="1"/>
  <c r="F101" i="1"/>
  <c r="I15" i="1" l="1"/>
  <c r="H21" i="1" s="1"/>
</calcChain>
</file>

<file path=xl/comments1.xml><?xml version="1.0" encoding="utf-8"?>
<comments xmlns="http://schemas.openxmlformats.org/spreadsheetml/2006/main">
  <authors>
    <author>Alejandro Silva</author>
  </authors>
  <commentList>
    <comment ref="H20" authorId="0">
      <text>
        <r>
          <rPr>
            <b/>
            <sz val="8"/>
            <color indexed="81"/>
            <rFont val="Tahoma"/>
            <family val="2"/>
          </rPr>
          <t>Alejandro Silva:</t>
        </r>
        <r>
          <rPr>
            <sz val="8"/>
            <color indexed="81"/>
            <rFont val="Tahoma"/>
            <family val="2"/>
          </rPr>
          <t xml:space="preserve">
Colocar el CICLO facturacion correcto
siempre es FC año + mes sieguiente al parado
</t>
        </r>
      </text>
    </comment>
    <comment ref="J20" authorId="0">
      <text>
        <r>
          <rPr>
            <b/>
            <sz val="8"/>
            <color indexed="81"/>
            <rFont val="Tahoma"/>
            <family val="2"/>
          </rPr>
          <t>Alejandro Silva:</t>
        </r>
        <r>
          <rPr>
            <sz val="8"/>
            <color indexed="81"/>
            <rFont val="Tahoma"/>
            <family val="2"/>
          </rPr>
          <t xml:space="preserve">
Colocar el tipo de cambio indicado en el mail que envia administracion.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Alejandro Silva:</t>
        </r>
        <r>
          <rPr>
            <sz val="8"/>
            <color indexed="81"/>
            <rFont val="Tahoma"/>
            <family val="2"/>
          </rPr>
          <t xml:space="preserve">
Copiar y pegar como valor los datos de la celda "para pegar en sql"
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Alejandro Silva:</t>
        </r>
        <r>
          <rPr>
            <sz val="8"/>
            <color indexed="81"/>
            <rFont val="Tahoma"/>
            <family val="2"/>
          </rPr>
          <t xml:space="preserve">
Colocar el CICLO facturacion correcto
siempre es FC año + mes sieguiente al parado
</t>
        </r>
      </text>
    </comment>
    <comment ref="J26" authorId="0">
      <text>
        <r>
          <rPr>
            <b/>
            <sz val="8"/>
            <color indexed="81"/>
            <rFont val="Tahoma"/>
            <family val="2"/>
          </rPr>
          <t>Alejandro Silva:</t>
        </r>
        <r>
          <rPr>
            <sz val="8"/>
            <color indexed="81"/>
            <rFont val="Tahoma"/>
            <family val="2"/>
          </rPr>
          <t xml:space="preserve">
Colocar el tipo de cambio indicado en el mail que envia administracion.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Alejandro Silva:</t>
        </r>
        <r>
          <rPr>
            <sz val="8"/>
            <color indexed="81"/>
            <rFont val="Tahoma"/>
            <family val="2"/>
          </rPr>
          <t xml:space="preserve">
Copiar y pegar como valor los datos de la celda "para pegar en sql"
</t>
        </r>
      </text>
    </comment>
  </commentList>
</comments>
</file>

<file path=xl/sharedStrings.xml><?xml version="1.0" encoding="utf-8"?>
<sst xmlns="http://schemas.openxmlformats.org/spreadsheetml/2006/main" count="913" uniqueCount="632">
  <si>
    <t xml:space="preserve">BANTEL S.A. (0-184)                     </t>
  </si>
  <si>
    <t>IFX NETWORKS ARGENTINA S.R.L. (SAN PEDRO</t>
  </si>
  <si>
    <t xml:space="preserve">COMPAÑÍA GENERAL DE COMBUSTIBLES S.A.   </t>
  </si>
  <si>
    <t xml:space="preserve">REGION GLOBAL S.A.                      </t>
  </si>
  <si>
    <t>CONSULTORES EN DESARROLLO TECNOLÓGICO S.</t>
  </si>
  <si>
    <t xml:space="preserve">INTERBS                                 </t>
  </si>
  <si>
    <t xml:space="preserve">MICANS SRL                              </t>
  </si>
  <si>
    <t xml:space="preserve">EDITORIAL LA PAGINA S.A.                </t>
  </si>
  <si>
    <t xml:space="preserve">GREIG, PABLO                            </t>
  </si>
  <si>
    <t xml:space="preserve">TRANSPORTES FURLONG S.A.                </t>
  </si>
  <si>
    <t xml:space="preserve">BELLO, NÉSTOR ENRIQUE                   </t>
  </si>
  <si>
    <t xml:space="preserve">GROUP TECH CONSULTING S.R.L.            </t>
  </si>
  <si>
    <t xml:space="preserve">LUPPI, EMILIO TOMAS                     </t>
  </si>
  <si>
    <t xml:space="preserve">ESCOBAR SANTA FE S.A.                   </t>
  </si>
  <si>
    <t xml:space="preserve">ASOCIACION EDUCACIONISTA ARGENTINA      </t>
  </si>
  <si>
    <t xml:space="preserve">ARCORE S.A.                             </t>
  </si>
  <si>
    <t xml:space="preserve">CHESSA, CARLOS ALBERTO                  </t>
  </si>
  <si>
    <t xml:space="preserve">TELECABLE COLOR RINCON S.R.L.           </t>
  </si>
  <si>
    <t xml:space="preserve">CABLE TELEVISORA VILLA OCAMPO S.R.L.    </t>
  </si>
  <si>
    <t xml:space="preserve">ALBERTO J. MACUA S.A.                   </t>
  </si>
  <si>
    <t xml:space="preserve">COINAUTO S.A.                           </t>
  </si>
  <si>
    <t xml:space="preserve">MANDE, MARTIN LEONARDO                  </t>
  </si>
  <si>
    <t xml:space="preserve">INTERNET SERVICES S.A.                  </t>
  </si>
  <si>
    <t xml:space="preserve">ESCOBAR SANTA FE SA                     </t>
  </si>
  <si>
    <t xml:space="preserve">CELULOSA MOLDEADA S.A.                  </t>
  </si>
  <si>
    <t xml:space="preserve">AUTOBUSES SANTA FE S.R.L.               </t>
  </si>
  <si>
    <t xml:space="preserve">TELECOMUNICACIONES S.A.                 </t>
  </si>
  <si>
    <t xml:space="preserve">EL ONCE S.A.                            </t>
  </si>
  <si>
    <t xml:space="preserve">GONZALEZ, ALVARO GUSTAVO                </t>
  </si>
  <si>
    <t xml:space="preserve">QUALIS S.A.                             </t>
  </si>
  <si>
    <t xml:space="preserve">CABLEVIDEO DIGITAL S.A. (ENLACE PAP)    </t>
  </si>
  <si>
    <t xml:space="preserve">FOLDER SOLUCIONES S.A.                  </t>
  </si>
  <si>
    <t>CAJA DE JUBILACIONES Y PENSIONES DE ENTR</t>
  </si>
  <si>
    <t xml:space="preserve">VILLARROEL, CARLOS MARIA                </t>
  </si>
  <si>
    <t xml:space="preserve">INTEGRAL SOFTWORE S.R.L                 </t>
  </si>
  <si>
    <t xml:space="preserve">BM SOLUCIONES S.R.L                     </t>
  </si>
  <si>
    <t xml:space="preserve">TELECOMUNICACIONES  SA                  </t>
  </si>
  <si>
    <t xml:space="preserve">RODOLFO MARCONI S.A                     </t>
  </si>
  <si>
    <t xml:space="preserve">VILLARROEL, CARLOS                      </t>
  </si>
  <si>
    <t xml:space="preserve">LA TECNICA S.A.                         </t>
  </si>
  <si>
    <t xml:space="preserve">MUNICIPALIDAD DE CTES DCCION TRANSITO   </t>
  </si>
  <si>
    <t xml:space="preserve">DURANTE, OSCAR EDUARDO                  </t>
  </si>
  <si>
    <t xml:space="preserve">CAR FRANCE AUTOMOTORES S.A.             </t>
  </si>
  <si>
    <t xml:space="preserve">OSCAR PACHECO S.R.L.                    </t>
  </si>
  <si>
    <t xml:space="preserve">ENRIQUE R.ZENI Y CIA. S.A.              </t>
  </si>
  <si>
    <t xml:space="preserve">FIDUCIARIA DEL NORTE SA                 </t>
  </si>
  <si>
    <t>INSTITUTO NACIONAL DE SERVICIOS SOCIALES</t>
  </si>
  <si>
    <t xml:space="preserve">EQUIPO MEDICO DE EMERGENCIA SRL         </t>
  </si>
  <si>
    <t xml:space="preserve">LA SEGUNDA COPP LTDA SEGUROS GENERALES  </t>
  </si>
  <si>
    <t xml:space="preserve">BICHARA, GONZALO                        </t>
  </si>
  <si>
    <t xml:space="preserve">GESTEC SA                               </t>
  </si>
  <si>
    <t xml:space="preserve">GEO SA                                  </t>
  </si>
  <si>
    <t xml:space="preserve">SANATORIO ANTARTIDA CMPLM SRL           </t>
  </si>
  <si>
    <t xml:space="preserve">BUTICCE, MARCELO JAVIER                 </t>
  </si>
  <si>
    <t xml:space="preserve">FABRICA SRL                             </t>
  </si>
  <si>
    <t xml:space="preserve">LOSTER SRL                              </t>
  </si>
  <si>
    <t xml:space="preserve">CAR FRANCE AUTOMOTORES SA               </t>
  </si>
  <si>
    <t xml:space="preserve">COMISSO, DANTE ANIBAL                   </t>
  </si>
  <si>
    <t xml:space="preserve">COMISSO DANTE ANIBAL                    </t>
  </si>
  <si>
    <t>00200000318</t>
  </si>
  <si>
    <t>00200000887</t>
  </si>
  <si>
    <t>00200001680</t>
  </si>
  <si>
    <t>00200001709</t>
  </si>
  <si>
    <t>00200001745</t>
  </si>
  <si>
    <t>00200002317</t>
  </si>
  <si>
    <t>00200004372</t>
  </si>
  <si>
    <t>00200006744</t>
  </si>
  <si>
    <t>00200007544</t>
  </si>
  <si>
    <t>00200007792</t>
  </si>
  <si>
    <t>00200007803</t>
  </si>
  <si>
    <t>00200017242</t>
  </si>
  <si>
    <t>00200022112</t>
  </si>
  <si>
    <t>00200024774</t>
  </si>
  <si>
    <t>00200026867</t>
  </si>
  <si>
    <t>00200027477</t>
  </si>
  <si>
    <t>00200029522</t>
  </si>
  <si>
    <t>00200031003</t>
  </si>
  <si>
    <t>00200031600</t>
  </si>
  <si>
    <t>00200034424</t>
  </si>
  <si>
    <t>00200035277</t>
  </si>
  <si>
    <t>00200035756</t>
  </si>
  <si>
    <t>00200035904</t>
  </si>
  <si>
    <t>00200037059</t>
  </si>
  <si>
    <t>00200038144</t>
  </si>
  <si>
    <t>00200038763</t>
  </si>
  <si>
    <t>00200039089</t>
  </si>
  <si>
    <t>00200039093</t>
  </si>
  <si>
    <t>00200039158</t>
  </si>
  <si>
    <t>00200039974</t>
  </si>
  <si>
    <t>00200040185</t>
  </si>
  <si>
    <t>00200040186</t>
  </si>
  <si>
    <t>00200040187</t>
  </si>
  <si>
    <t>00200040564</t>
  </si>
  <si>
    <t>00200041008</t>
  </si>
  <si>
    <t>00200043652</t>
  </si>
  <si>
    <t>00200043956</t>
  </si>
  <si>
    <t>00300003215</t>
  </si>
  <si>
    <t>00300004996</t>
  </si>
  <si>
    <t>00300010357</t>
  </si>
  <si>
    <t>00300021343</t>
  </si>
  <si>
    <t>00300027934</t>
  </si>
  <si>
    <t>00300028238</t>
  </si>
  <si>
    <t>00300028298</t>
  </si>
  <si>
    <t>00300029210</t>
  </si>
  <si>
    <t>00300030158</t>
  </si>
  <si>
    <t>00300033962</t>
  </si>
  <si>
    <t>00300034178</t>
  </si>
  <si>
    <t>00300035078</t>
  </si>
  <si>
    <t>00300035252</t>
  </si>
  <si>
    <t>00300035275</t>
  </si>
  <si>
    <t>00300035670</t>
  </si>
  <si>
    <t>00300036031</t>
  </si>
  <si>
    <t>00300039656</t>
  </si>
  <si>
    <t>00300044350</t>
  </si>
  <si>
    <t>00300044440</t>
  </si>
  <si>
    <t>00300044772</t>
  </si>
  <si>
    <t>00400001853</t>
  </si>
  <si>
    <t>00400002264</t>
  </si>
  <si>
    <t>00400014174</t>
  </si>
  <si>
    <t>00400022782</t>
  </si>
  <si>
    <t>00400025054</t>
  </si>
  <si>
    <t>00400025678</t>
  </si>
  <si>
    <t>00400026283</t>
  </si>
  <si>
    <t>00400029225</t>
  </si>
  <si>
    <t>00400031638</t>
  </si>
  <si>
    <t>00400032160</t>
  </si>
  <si>
    <t>00400032423</t>
  </si>
  <si>
    <t>00400033060</t>
  </si>
  <si>
    <t>00400033112</t>
  </si>
  <si>
    <t>00400033617</t>
  </si>
  <si>
    <t>00400034294</t>
  </si>
  <si>
    <t>00400034372</t>
  </si>
  <si>
    <t>00400034423</t>
  </si>
  <si>
    <t>00400034729</t>
  </si>
  <si>
    <t>00400035454</t>
  </si>
  <si>
    <t>00400036236</t>
  </si>
  <si>
    <t>00400036391</t>
  </si>
  <si>
    <t>00400036492</t>
  </si>
  <si>
    <t>00400036516</t>
  </si>
  <si>
    <t>00400036531</t>
  </si>
  <si>
    <t>00400036881</t>
  </si>
  <si>
    <t>00400036882</t>
  </si>
  <si>
    <t>00400037682</t>
  </si>
  <si>
    <t>00400038866</t>
  </si>
  <si>
    <t>00400039525</t>
  </si>
  <si>
    <t>00400039526</t>
  </si>
  <si>
    <t>00400039885</t>
  </si>
  <si>
    <t>00500001814</t>
  </si>
  <si>
    <t>00500001884</t>
  </si>
  <si>
    <t>00500001959</t>
  </si>
  <si>
    <t>00500002872</t>
  </si>
  <si>
    <t>Para Pegar en SQL</t>
  </si>
  <si>
    <t>where abonado in(</t>
  </si>
  <si>
    <t>)</t>
  </si>
  <si>
    <t/>
  </si>
  <si>
    <t>Parte 1  (1-50)</t>
  </si>
  <si>
    <t>Parte 2  (51-100)</t>
  </si>
  <si>
    <t>Parte 3  (101-150)</t>
  </si>
  <si>
    <t>Parte 4  (151-200)</t>
  </si>
  <si>
    <t>Parte 5  (201-250)</t>
  </si>
  <si>
    <t>Parte 6  (251-300)</t>
  </si>
  <si>
    <t xml:space="preserve">update </t>
  </si>
  <si>
    <t>set leyenda = '</t>
  </si>
  <si>
    <t xml:space="preserve">LEVEL 3 ARGENTINA S.A.  (STO TOMÉ)      </t>
  </si>
  <si>
    <t xml:space="preserve">LEVEL 3 ARGENTINA S.A.                  </t>
  </si>
  <si>
    <t>00200046273</t>
  </si>
  <si>
    <t xml:space="preserve">NEWTRONIC S.A                           </t>
  </si>
  <si>
    <t xml:space="preserve">REMAR ARGENTINA                         </t>
  </si>
  <si>
    <t xml:space="preserve">GOMEZ, JUAN PABLO                       </t>
  </si>
  <si>
    <t xml:space="preserve">MARTINEZ LAMPA, ANASTACIO               </t>
  </si>
  <si>
    <t xml:space="preserve">CULZONI, GABRIEL ALBERTO                </t>
  </si>
  <si>
    <t>00300046988</t>
  </si>
  <si>
    <t xml:space="preserve">BOCA ROJA S.A.                          </t>
  </si>
  <si>
    <t>00400041587</t>
  </si>
  <si>
    <t xml:space="preserve">ANYLINK ARGENTINA S.A.                  </t>
  </si>
  <si>
    <t>00300002149</t>
  </si>
  <si>
    <t xml:space="preserve">INSTITUTO DE LOTERIA Y CASINOS DE CTES. </t>
  </si>
  <si>
    <t xml:space="preserve">BASE4 SECURITY S.A.                     </t>
  </si>
  <si>
    <t xml:space="preserve">AREMAT PUERTO S.R.L.                    </t>
  </si>
  <si>
    <t xml:space="preserve">Ultima entrada </t>
  </si>
  <si>
    <t>00300029837</t>
  </si>
  <si>
    <t xml:space="preserve">CAR FRANCE AUTOMOTORES S.A              </t>
  </si>
  <si>
    <t>00200042568</t>
  </si>
  <si>
    <t>00200048277</t>
  </si>
  <si>
    <t>00200048382</t>
  </si>
  <si>
    <t>00200048383</t>
  </si>
  <si>
    <t>00200048386</t>
  </si>
  <si>
    <t xml:space="preserve">CABLESOFT S.A.                          </t>
  </si>
  <si>
    <t xml:space="preserve">MSB ARGENTINA S.A.            </t>
  </si>
  <si>
    <t xml:space="preserve">GLOBAL MARGIN S.A.                      </t>
  </si>
  <si>
    <t xml:space="preserve">RADIODIFUSORA VIRGEN DEL CARMEN SRL     </t>
  </si>
  <si>
    <t xml:space="preserve">FELIPACCI, MARÍA LUISA                  </t>
  </si>
  <si>
    <t xml:space="preserve">LOSAC S.A.                              </t>
  </si>
  <si>
    <t xml:space="preserve">SOLUCIONES TECNOLOGÍA ARGENTINA PARA EL </t>
  </si>
  <si>
    <t xml:space="preserve">BANTEL S.A.                             </t>
  </si>
  <si>
    <t xml:space="preserve">TELMEX ARGENTINA S.A.                   </t>
  </si>
  <si>
    <t xml:space="preserve">PLASMATIC S.R.L.                        </t>
  </si>
  <si>
    <t xml:space="preserve">SINDICATO DE EMPLEADOS DE COMERCIO      </t>
  </si>
  <si>
    <t xml:space="preserve">CONSULTORES EN DESARROLLOS TECNOLIGICOS </t>
  </si>
  <si>
    <t xml:space="preserve">GOYA VISION S.R.L.                      </t>
  </si>
  <si>
    <t xml:space="preserve">MORO, JULIO CESAR                       </t>
  </si>
  <si>
    <t xml:space="preserve">GRUPO TECNOGESTION S.A.                 </t>
  </si>
  <si>
    <t xml:space="preserve">MICROMAPA S.R.L.                        </t>
  </si>
  <si>
    <t xml:space="preserve">GLOBALGATE                              </t>
  </si>
  <si>
    <t xml:space="preserve">WEBHOSTING S.R.L.                       </t>
  </si>
  <si>
    <t xml:space="preserve">NET WORK CONSULTORES S.A.               </t>
  </si>
  <si>
    <t xml:space="preserve">CECENET S.R.L.                          </t>
  </si>
  <si>
    <t xml:space="preserve">BDATA S.A.                              </t>
  </si>
  <si>
    <t xml:space="preserve">BERTERO, DIEGO MIGUEL                   </t>
  </si>
  <si>
    <t xml:space="preserve">DUCA, GRACIELA   MIRTA                  </t>
  </si>
  <si>
    <t xml:space="preserve">LAZARO, ALEJANDRO AGUSTIN               </t>
  </si>
  <si>
    <t xml:space="preserve">BRUSCA, GASTON DANIEL                   </t>
  </si>
  <si>
    <t xml:space="preserve">INTRAWAY                                </t>
  </si>
  <si>
    <t xml:space="preserve">LIPSKER, MATIAS                         </t>
  </si>
  <si>
    <t xml:space="preserve">IFX NETWORKS ARGENTINA S.R.L.           </t>
  </si>
  <si>
    <t xml:space="preserve">INTRAWAY (HOUSING)                      </t>
  </si>
  <si>
    <t xml:space="preserve">WEB CORDOBA SOFT S.A.                </t>
  </si>
  <si>
    <t xml:space="preserve">C.P.S. COMUNICACIONES S.A.              </t>
  </si>
  <si>
    <t xml:space="preserve">MASCARENHAS, DIEGO ADRIÁN               </t>
  </si>
  <si>
    <t xml:space="preserve">WP NET S.R.L.                           </t>
  </si>
  <si>
    <t xml:space="preserve">DIVEO ARGENTINA S.A.                    </t>
  </si>
  <si>
    <t xml:space="preserve">VITKE S.A.                              </t>
  </si>
  <si>
    <t xml:space="preserve">TECHMEDICA S.R.L.                       </t>
  </si>
  <si>
    <t xml:space="preserve">UNITEC DE ELEUSIPPI S F Y CEBREIRO HA   </t>
  </si>
  <si>
    <t xml:space="preserve">WIRCOM ARGENTINA S.A. (HOUSING)         </t>
  </si>
  <si>
    <t xml:space="preserve">ARPA NET RAMALLO S.A.                   </t>
  </si>
  <si>
    <t xml:space="preserve">GONZALEZ, NATALIA ELISA                 </t>
  </si>
  <si>
    <t xml:space="preserve">MEXANÉ S.R.L.                           </t>
  </si>
  <si>
    <t xml:space="preserve">SION S.A.                               </t>
  </si>
  <si>
    <t xml:space="preserve">GUTIERREZ, CLAUDIO ALEJANDRO            </t>
  </si>
  <si>
    <t xml:space="preserve">C.P.S. COMUNICACIONES S.A. (4KVA)       </t>
  </si>
  <si>
    <t xml:space="preserve">CECI RICARDO DANIEL (VN STUDIOS SRL)    </t>
  </si>
  <si>
    <t xml:space="preserve">RICAÑO, JORGE LUIS                      </t>
  </si>
  <si>
    <t xml:space="preserve">ENERGIA Y VIDA DE ARGENTINA S.A.        </t>
  </si>
  <si>
    <t xml:space="preserve">SOJO, DIEGO RICARDO                     </t>
  </si>
  <si>
    <t xml:space="preserve">NORTE VISION SA                         </t>
  </si>
  <si>
    <t xml:space="preserve">ONAPSIS S.R.L.                          </t>
  </si>
  <si>
    <t xml:space="preserve">SION S.A. (ALCARAZ)                     </t>
  </si>
  <si>
    <t xml:space="preserve">HELUANI, MATIAS GASTON                  </t>
  </si>
  <si>
    <t xml:space="preserve">HECTOR HUGO BONARRICO                   </t>
  </si>
  <si>
    <t xml:space="preserve">NATION S.A.                             </t>
  </si>
  <si>
    <t xml:space="preserve">ASOCIACION TRABAJADORES DEL ESTADO      </t>
  </si>
  <si>
    <t xml:space="preserve">A.M.U.R.                                </t>
  </si>
  <si>
    <t xml:space="preserve">RUBINZAL Y ASOCIADOS S.A.               </t>
  </si>
  <si>
    <t xml:space="preserve">CIDAL S.A.                              </t>
  </si>
  <si>
    <t xml:space="preserve">ARIES INGENIERIA S.A.                   </t>
  </si>
  <si>
    <t xml:space="preserve">LOPEZ INGENIERIA PARA LACTEOS S.R.L.    </t>
  </si>
  <si>
    <t xml:space="preserve">DPTO.INFORMES S.A. EN FORMACION         </t>
  </si>
  <si>
    <t xml:space="preserve">MEYNET, OSCAR OVIDIO                    </t>
  </si>
  <si>
    <t>AGRICULTORES FEDERADOS ARGENTINOS SOC.CO</t>
  </si>
  <si>
    <t xml:space="preserve">FUNDACION FACULTAD REGIONAL SANTA FE    </t>
  </si>
  <si>
    <t xml:space="preserve">CABLEVIDEO DIGITAL S.A.                 </t>
  </si>
  <si>
    <t xml:space="preserve">MOINE HNOS S.A.                         </t>
  </si>
  <si>
    <t xml:space="preserve">TOP GROUP S.A.                          </t>
  </si>
  <si>
    <t xml:space="preserve">TRANSDATOS S.A.                         </t>
  </si>
  <si>
    <t xml:space="preserve">EMPRESA RECREO S.R.L.                   </t>
  </si>
  <si>
    <t xml:space="preserve">IBERO ASISTENCIA                        </t>
  </si>
  <si>
    <t xml:space="preserve">MEDIOS DE COMUNICACION DE SANTA FE S.A. </t>
  </si>
  <si>
    <t xml:space="preserve">RACINE, SERGIO ARIEL                    </t>
  </si>
  <si>
    <t xml:space="preserve">LOMBARDI, ROMINA                        </t>
  </si>
  <si>
    <t xml:space="preserve">C.P.S. COMUNICACIONES S.A. (BCO. MACRO) </t>
  </si>
  <si>
    <t xml:space="preserve">SOPERES, TOMAS OSCAR                    </t>
  </si>
  <si>
    <t xml:space="preserve">MEDIOS DE COMUNICACION ENTRE RIOS SA    </t>
  </si>
  <si>
    <t xml:space="preserve">PRODUCTORES INDEPENDIENTES ASOCIADOS    </t>
  </si>
  <si>
    <t xml:space="preserve">BENITEZ GUILLERMO                       </t>
  </si>
  <si>
    <t xml:space="preserve">GONZALEZ MARIA NORBERTA                 </t>
  </si>
  <si>
    <t xml:space="preserve">GARNIER, JORGE ANSELMO                  </t>
  </si>
  <si>
    <t xml:space="preserve">TRAILBACK S.R.L.                        </t>
  </si>
  <si>
    <t xml:space="preserve">ERIOCHEM                                </t>
  </si>
  <si>
    <t xml:space="preserve">DABIN, PABLO RAMON                      </t>
  </si>
  <si>
    <t xml:space="preserve">COLEGIO DE FARMACEUTICOS DE ENTRE RIOS  </t>
  </si>
  <si>
    <t xml:space="preserve">PARANA TUR S.R.L                        </t>
  </si>
  <si>
    <t xml:space="preserve">SYSTECO S.A                             </t>
  </si>
  <si>
    <t xml:space="preserve">ERTIC S.R.L.                            </t>
  </si>
  <si>
    <t>CAMARA ARG.DE LA CONSTRUCCION DEL.E.RIOS</t>
  </si>
  <si>
    <t xml:space="preserve">NETIUM S.A.                             </t>
  </si>
  <si>
    <t xml:space="preserve">CABLEVIDEO CERRITO SRL                  </t>
  </si>
  <si>
    <t xml:space="preserve">VELOCITY PARTNERS ARGENTINA             </t>
  </si>
  <si>
    <t xml:space="preserve">PAISEL, MARTIN                          </t>
  </si>
  <si>
    <t xml:space="preserve">RAMALLO, MAURO NICOLAS                  </t>
  </si>
  <si>
    <t xml:space="preserve">NARVAY, EDUARDO                         </t>
  </si>
  <si>
    <t xml:space="preserve">FASTER S.R.L                            </t>
  </si>
  <si>
    <t xml:space="preserve">IOSPER                                  </t>
  </si>
  <si>
    <t xml:space="preserve">ENTRE MEDIOS                            </t>
  </si>
  <si>
    <t xml:space="preserve">WIRCOM ARGENTINA S.A.                   </t>
  </si>
  <si>
    <t xml:space="preserve">GAVILAN MARCELO                         </t>
  </si>
  <si>
    <t>CONSEJO PROFESIONAL DE CIENCIAS ECONOMIC</t>
  </si>
  <si>
    <t xml:space="preserve">NUEVO BANCO DE ENTRE RIOS               </t>
  </si>
  <si>
    <t xml:space="preserve">REDENGAS S.A                            </t>
  </si>
  <si>
    <t xml:space="preserve">AVELLANEDA, LUIS ALBERTO                </t>
  </si>
  <si>
    <t xml:space="preserve">BM SOLUCIONES SRL                       </t>
  </si>
  <si>
    <t xml:space="preserve">TV CABLE HOGAR S.A.                     </t>
  </si>
  <si>
    <t xml:space="preserve">BOLDT GAMING SA                         </t>
  </si>
  <si>
    <t xml:space="preserve">SEGOVIA, ALFREDO                        </t>
  </si>
  <si>
    <t xml:space="preserve">BM SOLUCIONES                           </t>
  </si>
  <si>
    <t xml:space="preserve">TELECOMUNICACIONES         </t>
  </si>
  <si>
    <t xml:space="preserve">DREILING, OSCAR ADRIAN                  </t>
  </si>
  <si>
    <t xml:space="preserve">DABIN, PABLO                            </t>
  </si>
  <si>
    <t>00200048435</t>
  </si>
  <si>
    <t xml:space="preserve">SECURITA ARGENTINA S.A                  </t>
  </si>
  <si>
    <t>00200048436</t>
  </si>
  <si>
    <t xml:space="preserve">TELECOMUNICACIONES S.A                  </t>
  </si>
  <si>
    <t>00200049125</t>
  </si>
  <si>
    <t xml:space="preserve">SGC SA                                  </t>
  </si>
  <si>
    <t>00200049323</t>
  </si>
  <si>
    <t xml:space="preserve">RED INTERCABLE DIGITAL S.A.             </t>
  </si>
  <si>
    <t>00200049324</t>
  </si>
  <si>
    <t xml:space="preserve">MONTI, JOSE SIMON (REPETIDORA ALCARAZ)  </t>
  </si>
  <si>
    <t xml:space="preserve">PANATEL SOCIEDAD ANONIMA                </t>
  </si>
  <si>
    <t xml:space="preserve">DIRECCIÓN PROVINCIAL DE VIALIDAD        </t>
  </si>
  <si>
    <t xml:space="preserve">JCR S.A                                 </t>
  </si>
  <si>
    <t xml:space="preserve">SHONKO S.A.                             </t>
  </si>
  <si>
    <t xml:space="preserve">SECRETARIA DE DESARROLLO HUMANO         </t>
  </si>
  <si>
    <t xml:space="preserve">TECNO ACCION S.A.                       </t>
  </si>
  <si>
    <t xml:space="preserve">BANCO DE CORRIENTES S.A.                </t>
  </si>
  <si>
    <t xml:space="preserve">AGGREKO S.R.L.                          </t>
  </si>
  <si>
    <t xml:space="preserve">ENLACE SOLUCIONES INFORMATICAS S.R.L.   </t>
  </si>
  <si>
    <t xml:space="preserve">BURGOS, EDUARDO JOSE MARIA              </t>
  </si>
  <si>
    <t xml:space="preserve">CASTILLO, MARIO                         </t>
  </si>
  <si>
    <t xml:space="preserve">S Y K S.A                               </t>
  </si>
  <si>
    <t xml:space="preserve">ALVIRA, ADRIAN JAVIER                   </t>
  </si>
  <si>
    <t xml:space="preserve">ZALAZAR, VICTOR VALENTIN                </t>
  </si>
  <si>
    <t xml:space="preserve">STUCKE, SEBASTIAN                       </t>
  </si>
  <si>
    <t xml:space="preserve">HIJOS DE ROBERTO CANCIO DEMONTE SA      </t>
  </si>
  <si>
    <t xml:space="preserve">JALIFE, JORGE ESTEBAN                   </t>
  </si>
  <si>
    <t xml:space="preserve">ENLACE S.R.L.                           </t>
  </si>
  <si>
    <t xml:space="preserve">MUTUAL COSECHA SALUD                    </t>
  </si>
  <si>
    <t xml:space="preserve">TECNEXT S.R.L.                          </t>
  </si>
  <si>
    <t xml:space="preserve">MOSSO, RUBEN OSCAR                      </t>
  </si>
  <si>
    <t xml:space="preserve">BANCO DEL CHACO S.A.                    </t>
  </si>
  <si>
    <t xml:space="preserve">COMISSO, DANTE A.                       </t>
  </si>
  <si>
    <t xml:space="preserve">STAR SERVICIOS EMPRESARIOS S.A          </t>
  </si>
  <si>
    <t>CONSEJO PROFESIONAL DE AGRI. ARQUI. ING.</t>
  </si>
  <si>
    <t xml:space="preserve">RELEVAMIENTOS CATASTRALES SA            </t>
  </si>
  <si>
    <t xml:space="preserve">AGUIAR RESISTENCIA SA                   </t>
  </si>
  <si>
    <t xml:space="preserve">VIDEO VISION CENTRO S.A.                </t>
  </si>
  <si>
    <t xml:space="preserve">FDO FID P/POM. EMPLEO JOVEN             </t>
  </si>
  <si>
    <t xml:space="preserve">FRESENIUS MEDICAL CARE ARG. SA          </t>
  </si>
  <si>
    <t xml:space="preserve">CONSULTORIO RADIOLOGICO RESISTENCIA     </t>
  </si>
  <si>
    <t xml:space="preserve">CASA BORRAS SA                          </t>
  </si>
  <si>
    <t xml:space="preserve">SOFSE                                   </t>
  </si>
  <si>
    <t xml:space="preserve">GRUPO AGROS SA                          </t>
  </si>
  <si>
    <t xml:space="preserve">BINARIA NET SRL                         </t>
  </si>
  <si>
    <t xml:space="preserve">INDUSTRIAS PUGLIESES SA                 </t>
  </si>
  <si>
    <t xml:space="preserve">CH SISTEMAS SRL                         </t>
  </si>
  <si>
    <t xml:space="preserve">REY, SERGIO OLIVIO                      </t>
  </si>
  <si>
    <t xml:space="preserve">CASINOS GALA SA                         </t>
  </si>
  <si>
    <t xml:space="preserve">INSAURRALDE, CLAUDIO                    </t>
  </si>
  <si>
    <t xml:space="preserve">ROUGE AUTOMOBILES S A                   </t>
  </si>
  <si>
    <t xml:space="preserve">FRESCHI, MARCELO ALEJANDRO              </t>
  </si>
  <si>
    <t xml:space="preserve">DONCAR SA                               </t>
  </si>
  <si>
    <t xml:space="preserve">GRUPO AGROS FORMOSA SA                  </t>
  </si>
  <si>
    <t>00400042416</t>
  </si>
  <si>
    <t xml:space="preserve">IFX NETWORKS ARGENTINA SRL              </t>
  </si>
  <si>
    <t xml:space="preserve">DEL PARAGUAY, CONSULADO                 </t>
  </si>
  <si>
    <t xml:space="preserve">SEEWALD AUTO S.A.                       </t>
  </si>
  <si>
    <t xml:space="preserve">MISIONES ONLINE SRL                     </t>
  </si>
  <si>
    <t xml:space="preserve">DATANET SRL                             </t>
  </si>
  <si>
    <t xml:space="preserve">SEIS PÁGINAS S.R.L.                     </t>
  </si>
  <si>
    <t xml:space="preserve">DISTRIBUIDORA JOTA BE S.A.              </t>
  </si>
  <si>
    <t>00200049192</t>
  </si>
  <si>
    <t>00300045536</t>
  </si>
  <si>
    <t>ABONUMERO</t>
  </si>
  <si>
    <t>CLIENTE</t>
  </si>
  <si>
    <t>CAJA DE PREVISION SOCIAL DE LOS AGENTES</t>
  </si>
  <si>
    <t xml:space="preserve">FAMILY TRAVEL COMPANY S.A.              </t>
  </si>
  <si>
    <t xml:space="preserve">IMPRONTA SOLUTIONS S.A.                 </t>
  </si>
  <si>
    <t xml:space="preserve">GRANRIO S.A.                            </t>
  </si>
  <si>
    <t xml:space="preserve">LUIS LOSI SA                            </t>
  </si>
  <si>
    <t xml:space="preserve">IFX NETWORK ARGENTINA S.R.L             </t>
  </si>
  <si>
    <t xml:space="preserve">DURANTE, OSCAR                          </t>
  </si>
  <si>
    <t>TIGRE CHACO SA</t>
  </si>
  <si>
    <t>00100041689</t>
  </si>
  <si>
    <t>00100041794</t>
  </si>
  <si>
    <t>00200049586</t>
  </si>
  <si>
    <t>00400042862</t>
  </si>
  <si>
    <t xml:space="preserve">ASOCIACIÓN CIVIL MISIONES MUSICALES     </t>
  </si>
  <si>
    <t>00200001332</t>
  </si>
  <si>
    <t xml:space="preserve">REY RAUL ERNESTO                        </t>
  </si>
  <si>
    <t>00200051207</t>
  </si>
  <si>
    <t xml:space="preserve">INTERLATINA S.R.L                       </t>
  </si>
  <si>
    <t>00300049239</t>
  </si>
  <si>
    <t>00400043556</t>
  </si>
  <si>
    <t xml:space="preserve">VIRIDIAN SA                             </t>
  </si>
  <si>
    <t>00400043643</t>
  </si>
  <si>
    <t>00100041481</t>
  </si>
  <si>
    <t>00200051788</t>
  </si>
  <si>
    <t>00200051982</t>
  </si>
  <si>
    <t>00300050095</t>
  </si>
  <si>
    <t>00400044279</t>
  </si>
  <si>
    <t>00000000112</t>
  </si>
  <si>
    <t>00000000121</t>
  </si>
  <si>
    <t>00000000122</t>
  </si>
  <si>
    <t>00000000135</t>
  </si>
  <si>
    <t>00000000136</t>
  </si>
  <si>
    <t>00000000158</t>
  </si>
  <si>
    <t>00000000177</t>
  </si>
  <si>
    <t>00000000185</t>
  </si>
  <si>
    <t>00000000189</t>
  </si>
  <si>
    <t>00000000191</t>
  </si>
  <si>
    <t>00000000194</t>
  </si>
  <si>
    <t>00000000202</t>
  </si>
  <si>
    <t>00000000204</t>
  </si>
  <si>
    <t>00000000205</t>
  </si>
  <si>
    <t>00000000212</t>
  </si>
  <si>
    <t>00000000213</t>
  </si>
  <si>
    <t>00000000214</t>
  </si>
  <si>
    <t>00000000217</t>
  </si>
  <si>
    <t>00000000241</t>
  </si>
  <si>
    <t>00000000244</t>
  </si>
  <si>
    <t>00000000245</t>
  </si>
  <si>
    <t>00000000246</t>
  </si>
  <si>
    <t>00000000248</t>
  </si>
  <si>
    <t>00000000251</t>
  </si>
  <si>
    <t>00000000252</t>
  </si>
  <si>
    <t>00000000254</t>
  </si>
  <si>
    <t>00000000259</t>
  </si>
  <si>
    <t>00000000264</t>
  </si>
  <si>
    <t>00000000265</t>
  </si>
  <si>
    <t>00000000266</t>
  </si>
  <si>
    <t>00000000270</t>
  </si>
  <si>
    <t>00000000271</t>
  </si>
  <si>
    <t>00000000274</t>
  </si>
  <si>
    <t>00000000292</t>
  </si>
  <si>
    <t>00000000295</t>
  </si>
  <si>
    <t>00000000304</t>
  </si>
  <si>
    <t xml:space="preserve">THE BANK OF TOKYO - MITSUBISHI UF3, LTD </t>
  </si>
  <si>
    <t>00000000306</t>
  </si>
  <si>
    <t xml:space="preserve">LIMA VIDEO CABLE S.A.                   </t>
  </si>
  <si>
    <t>00000000312</t>
  </si>
  <si>
    <t xml:space="preserve">GBP IMPLEMENTACIONES SRL                </t>
  </si>
  <si>
    <t>00100000149</t>
  </si>
  <si>
    <t>00100000271</t>
  </si>
  <si>
    <t>00100002474</t>
  </si>
  <si>
    <t>00100002548</t>
  </si>
  <si>
    <t>00100002606</t>
  </si>
  <si>
    <t>00100002750</t>
  </si>
  <si>
    <t>00100004864</t>
  </si>
  <si>
    <t>00100004953</t>
  </si>
  <si>
    <t>00100005397</t>
  </si>
  <si>
    <t xml:space="preserve">CENTRO EMPLEADOS DE COMERCIO            </t>
  </si>
  <si>
    <t>00100005981</t>
  </si>
  <si>
    <t>00100006052</t>
  </si>
  <si>
    <t>00100006228</t>
  </si>
  <si>
    <t>00100006939</t>
  </si>
  <si>
    <t>00100007244</t>
  </si>
  <si>
    <t>00100008617</t>
  </si>
  <si>
    <t>00100019581</t>
  </si>
  <si>
    <t>00100019682</t>
  </si>
  <si>
    <t>00100022187</t>
  </si>
  <si>
    <t>00100022807</t>
  </si>
  <si>
    <t>00100023933</t>
  </si>
  <si>
    <t>00100024769</t>
  </si>
  <si>
    <t>00100026367</t>
  </si>
  <si>
    <t>00100026455</t>
  </si>
  <si>
    <t>00100027046</t>
  </si>
  <si>
    <t>00100027047</t>
  </si>
  <si>
    <t>00100030884</t>
  </si>
  <si>
    <t>00100031619</t>
  </si>
  <si>
    <t>00100031760</t>
  </si>
  <si>
    <t>00100033161</t>
  </si>
  <si>
    <t>00100033402</t>
  </si>
  <si>
    <t>00100034130</t>
  </si>
  <si>
    <t>00100034837</t>
  </si>
  <si>
    <t>00100034838</t>
  </si>
  <si>
    <t>00100034959</t>
  </si>
  <si>
    <t>00100035895</t>
  </si>
  <si>
    <t>00100036175</t>
  </si>
  <si>
    <t>00100037081</t>
  </si>
  <si>
    <t>00100037158</t>
  </si>
  <si>
    <t>00100038563</t>
  </si>
  <si>
    <t>00100038959</t>
  </si>
  <si>
    <t>00100039601</t>
  </si>
  <si>
    <t>00100039670</t>
  </si>
  <si>
    <t>00100039815</t>
  </si>
  <si>
    <t>00100039850</t>
  </si>
  <si>
    <t>00100039863</t>
  </si>
  <si>
    <t>00100040731</t>
  </si>
  <si>
    <t>00100041206</t>
  </si>
  <si>
    <t xml:space="preserve">CLUB ATLETICO UNION                     </t>
  </si>
  <si>
    <t>00100043401</t>
  </si>
  <si>
    <t xml:space="preserve">TRANSAMERICAN TELECOMUNICATION S.A.     </t>
  </si>
  <si>
    <t>00100043559</t>
  </si>
  <si>
    <t>CAJA DE SEGURIDAD SOCIAL PARA LOS PROFAR</t>
  </si>
  <si>
    <t xml:space="preserve">IOSPER CEMEMER                          </t>
  </si>
  <si>
    <t>00200052577</t>
  </si>
  <si>
    <t xml:space="preserve">C.P.S COMUNICACIONES  (NESTLE)          </t>
  </si>
  <si>
    <t>IFX NETWORKS</t>
  </si>
  <si>
    <t xml:space="preserve">CH SISTEMAS SA                          </t>
  </si>
  <si>
    <t xml:space="preserve">NATALE, LEONARDO JOSÉ                   </t>
  </si>
  <si>
    <t xml:space="preserve">WEB CORDOBA SOFT S.A.                   </t>
  </si>
  <si>
    <t xml:space="preserve">VN STUDIOS S.R.L                        </t>
  </si>
  <si>
    <t xml:space="preserve">BONARRICO, HECTOR HUGO                  </t>
  </si>
  <si>
    <t xml:space="preserve">G2K ARGENTINA S.A.                      </t>
  </si>
  <si>
    <t xml:space="preserve">AMBAR SAT S.R.L.                        </t>
  </si>
  <si>
    <t xml:space="preserve">SOLUCIONES INFORMATICAS GLOBALES S.A.   </t>
  </si>
  <si>
    <t>00000000316</t>
  </si>
  <si>
    <t xml:space="preserve">GRUPO NUCLEO S.A.                       </t>
  </si>
  <si>
    <t xml:space="preserve">CAJA DE PREVISION SOCIAL DE LOS AGENTES </t>
  </si>
  <si>
    <t xml:space="preserve">TV HORIZONTE S.R.L.                     </t>
  </si>
  <si>
    <t xml:space="preserve">LOPEZ OSUNA EDGARDO RODOLFO             </t>
  </si>
  <si>
    <t xml:space="preserve">TEBES, DIEGO GASTON                     </t>
  </si>
  <si>
    <t xml:space="preserve">RODRIGUEZ, DARIO GUILLERMO  (DABIN)     </t>
  </si>
  <si>
    <t xml:space="preserve">IFX NETWORKS ARGENTINA S.R.L (PEPSICO)  </t>
  </si>
  <si>
    <t>00200052880</t>
  </si>
  <si>
    <t xml:space="preserve">CALI SA COMPLEJO ALIMENTARIO S.A        </t>
  </si>
  <si>
    <t>LA SEGUNDA COOP LTDA DE SEGUROS GENERALE</t>
  </si>
  <si>
    <t xml:space="preserve">BUTTICE, MARCELO JAVIER                 </t>
  </si>
  <si>
    <t xml:space="preserve">TIGRE CHACO SA                          </t>
  </si>
  <si>
    <t xml:space="preserve">CAR PLAN SRL                            </t>
  </si>
  <si>
    <t>00000000314</t>
  </si>
  <si>
    <t>00100044056</t>
  </si>
  <si>
    <t>00200048385</t>
  </si>
  <si>
    <t>00100039012</t>
  </si>
  <si>
    <t>00300051300</t>
  </si>
  <si>
    <t>00300051676</t>
  </si>
  <si>
    <t>00300051705</t>
  </si>
  <si>
    <t>00400040195</t>
  </si>
  <si>
    <t>00400044573</t>
  </si>
  <si>
    <t>00400044765</t>
  </si>
  <si>
    <t>00400045577</t>
  </si>
  <si>
    <t>00000000324</t>
  </si>
  <si>
    <t>00400045580</t>
  </si>
  <si>
    <t>00000000328</t>
  </si>
  <si>
    <t>00100045700</t>
  </si>
  <si>
    <t>00200001646</t>
  </si>
  <si>
    <t>00200054956</t>
  </si>
  <si>
    <t>00300052227</t>
  </si>
  <si>
    <t>00400044163</t>
  </si>
  <si>
    <t>00000000331</t>
  </si>
  <si>
    <t>00300032276</t>
  </si>
  <si>
    <t>00300052600</t>
  </si>
  <si>
    <t>00400046571</t>
  </si>
  <si>
    <t>00400046865</t>
  </si>
  <si>
    <t>Parte 7  (301-359)</t>
  </si>
  <si>
    <t>00100030886</t>
  </si>
  <si>
    <t>00400047042</t>
  </si>
  <si>
    <t>00400047043</t>
  </si>
  <si>
    <t>00500008090</t>
  </si>
  <si>
    <t>00000000340</t>
  </si>
  <si>
    <t>00000000341</t>
  </si>
  <si>
    <t>00000000342</t>
  </si>
  <si>
    <t>00000000343</t>
  </si>
  <si>
    <t>00200057107</t>
  </si>
  <si>
    <t>00100047216</t>
  </si>
  <si>
    <t>00200057050</t>
  </si>
  <si>
    <t>00300053363</t>
  </si>
  <si>
    <t>00400047581</t>
  </si>
  <si>
    <t>00000000033</t>
  </si>
  <si>
    <t>00000000035</t>
  </si>
  <si>
    <t>00000000036</t>
  </si>
  <si>
    <t>00000000039</t>
  </si>
  <si>
    <t>00000000042</t>
  </si>
  <si>
    <t>00000000061</t>
  </si>
  <si>
    <t>00000000062</t>
  </si>
  <si>
    <t>00000000071</t>
  </si>
  <si>
    <t>00000000074</t>
  </si>
  <si>
    <t>00000000080</t>
  </si>
  <si>
    <t>00000000082</t>
  </si>
  <si>
    <t>00000000083</t>
  </si>
  <si>
    <t>00000000084</t>
  </si>
  <si>
    <t>00000000088</t>
  </si>
  <si>
    <t>00000000090</t>
  </si>
  <si>
    <t>00000000091</t>
  </si>
  <si>
    <t>00000000095</t>
  </si>
  <si>
    <t>00000000101</t>
  </si>
  <si>
    <t>00300038707</t>
  </si>
  <si>
    <t>00400047329</t>
  </si>
  <si>
    <t>00400047353</t>
  </si>
  <si>
    <t>00000000347</t>
  </si>
  <si>
    <t>00000000349</t>
  </si>
  <si>
    <t>00000000350</t>
  </si>
  <si>
    <t>00200048384</t>
  </si>
  <si>
    <t>00000000333</t>
  </si>
  <si>
    <t>00000000346</t>
  </si>
  <si>
    <t>00100047871</t>
  </si>
  <si>
    <t>00100047858</t>
  </si>
  <si>
    <t>00200028609</t>
  </si>
  <si>
    <t>00200055001</t>
  </si>
  <si>
    <t>00200056161</t>
  </si>
  <si>
    <t>00300035802</t>
  </si>
  <si>
    <t>00000000357</t>
  </si>
  <si>
    <t>00200009917</t>
  </si>
  <si>
    <t>00400048149</t>
  </si>
  <si>
    <t>00000000359</t>
  </si>
  <si>
    <t>Parte 8  (360-409)</t>
  </si>
  <si>
    <t>00400047179</t>
  </si>
  <si>
    <t>00300001643</t>
  </si>
  <si>
    <t>00300055004</t>
  </si>
  <si>
    <t>00000000372</t>
  </si>
  <si>
    <t>00000000373</t>
  </si>
  <si>
    <t>00200012240</t>
  </si>
  <si>
    <t>00200058083</t>
  </si>
  <si>
    <t>00200059003</t>
  </si>
  <si>
    <t>00400049120</t>
  </si>
  <si>
    <t>00000000326</t>
  </si>
  <si>
    <t>00100049285</t>
  </si>
  <si>
    <t>00400022493</t>
  </si>
  <si>
    <t>00400049561</t>
  </si>
  <si>
    <t>00400049562</t>
  </si>
  <si>
    <t>00400049573</t>
  </si>
  <si>
    <t>00100050214</t>
  </si>
  <si>
    <t>00000000014</t>
  </si>
  <si>
    <t>00000000107</t>
  </si>
  <si>
    <t>00000000108</t>
  </si>
  <si>
    <t>00000000151</t>
  </si>
  <si>
    <t>00000000386</t>
  </si>
  <si>
    <t>00000000389</t>
  </si>
  <si>
    <t>00000000390</t>
  </si>
  <si>
    <t>00100049948</t>
  </si>
  <si>
    <t>00200062212</t>
  </si>
  <si>
    <t>00300056300</t>
  </si>
  <si>
    <t>00400039349</t>
  </si>
  <si>
    <t>00400040471</t>
  </si>
  <si>
    <t>00400050171</t>
  </si>
  <si>
    <t>00400050540</t>
  </si>
  <si>
    <t>00500017701</t>
  </si>
  <si>
    <t>00000000394</t>
  </si>
  <si>
    <t>00000000399</t>
  </si>
  <si>
    <t>00100051505</t>
  </si>
  <si>
    <t>00200062571</t>
  </si>
  <si>
    <t>00200062669</t>
  </si>
  <si>
    <t>00200062708</t>
  </si>
  <si>
    <t>00300057126</t>
  </si>
  <si>
    <t>00400050940</t>
  </si>
  <si>
    <t>OC 1584 / IR 8214</t>
  </si>
  <si>
    <t>00000000173'</t>
  </si>
  <si>
    <t>Casos leyendas adicionales  ARSAT</t>
  </si>
  <si>
    <t>00100041139</t>
  </si>
  <si>
    <t>00300046053</t>
  </si>
  <si>
    <t>TC 17,5</t>
  </si>
  <si>
    <t>FC201708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</si>
</sst>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[$-2C0A]General"/>
    <numFmt numFmtId="165" formatCode="#,##0.00&quot; &quot;;&quot; -&quot;#,##0.00&quot; &quot;;&quot; -&quot;#&quot; &quot;;@&quot; &quot;"/>
    <numFmt numFmtId="166" formatCode="&quot; &quot;#,##0.00&quot; &quot;;&quot; -&quot;#,##0.00&quot; &quot;;&quot; -&quot;#&quot; &quot;;&quot; &quot;@&quot; &quot;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17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sz val="10"/>
      <color indexed="52"/>
      <name val="Calibri"/>
      <family val="2"/>
    </font>
    <font>
      <b/>
      <sz val="11"/>
      <color indexed="62"/>
      <name val="Calibri"/>
      <family val="2"/>
    </font>
    <font>
      <sz val="10"/>
      <color indexed="62"/>
      <name val="Calibri"/>
      <family val="2"/>
    </font>
    <font>
      <sz val="10"/>
      <color indexed="20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sz val="10"/>
      <color indexed="10"/>
      <name val="Calibri"/>
      <family val="2"/>
    </font>
    <font>
      <i/>
      <sz val="10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onsolas"/>
      <family val="3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6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7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6" fillId="2" borderId="1" applyNumberFormat="0" applyAlignment="0" applyProtection="0"/>
    <xf numFmtId="0" fontId="7" fillId="11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10" fillId="3" borderId="1" applyNumberFormat="0" applyAlignment="0" applyProtection="0"/>
    <xf numFmtId="164" fontId="21" fillId="0" borderId="0"/>
    <xf numFmtId="0" fontId="11" fillId="16" borderId="0" applyNumberFormat="0" applyBorder="0" applyAlignment="0" applyProtection="0"/>
    <xf numFmtId="43" fontId="1" fillId="0" borderId="0" applyFill="0" applyBorder="0" applyAlignment="0" applyProtection="0"/>
    <xf numFmtId="166" fontId="22" fillId="0" borderId="0" applyBorder="0" applyProtection="0"/>
    <xf numFmtId="165" fontId="23" fillId="0" borderId="0"/>
    <xf numFmtId="43" fontId="1" fillId="0" borderId="0" applyFill="0" applyBorder="0" applyAlignment="0" applyProtection="0"/>
    <xf numFmtId="0" fontId="12" fillId="7" borderId="0" applyNumberFormat="0" applyBorder="0" applyAlignment="0" applyProtection="0"/>
    <xf numFmtId="0" fontId="2" fillId="0" borderId="0"/>
    <xf numFmtId="164" fontId="2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4" borderId="4" applyNumberFormat="0" applyFont="0" applyAlignment="0" applyProtection="0"/>
    <xf numFmtId="0" fontId="13" fillId="2" borderId="5" applyNumberFormat="0" applyAlignment="0" applyProtection="0"/>
    <xf numFmtId="0" fontId="4" fillId="17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9" fillId="0" borderId="8" applyNumberFormat="0" applyFill="0" applyAlignment="0" applyProtection="0"/>
    <xf numFmtId="0" fontId="19" fillId="0" borderId="9" applyNumberFormat="0" applyFill="0" applyAlignment="0" applyProtection="0"/>
    <xf numFmtId="164" fontId="30" fillId="0" borderId="0"/>
    <xf numFmtId="164" fontId="1" fillId="0" borderId="0"/>
    <xf numFmtId="164" fontId="3" fillId="2" borderId="0" applyNumberFormat="0" applyBorder="0" applyAlignment="0" applyProtection="0"/>
    <xf numFmtId="164" fontId="3" fillId="3" borderId="0" applyNumberFormat="0" applyBorder="0" applyAlignment="0" applyProtection="0"/>
    <xf numFmtId="164" fontId="3" fillId="4" borderId="0" applyNumberFormat="0" applyBorder="0" applyAlignment="0" applyProtection="0"/>
    <xf numFmtId="164" fontId="3" fillId="2" borderId="0" applyNumberFormat="0" applyBorder="0" applyAlignment="0" applyProtection="0"/>
    <xf numFmtId="164" fontId="3" fillId="5" borderId="0" applyNumberFormat="0" applyBorder="0" applyAlignment="0" applyProtection="0"/>
    <xf numFmtId="164" fontId="3" fillId="3" borderId="0" applyNumberFormat="0" applyBorder="0" applyAlignment="0" applyProtection="0"/>
    <xf numFmtId="164" fontId="3" fillId="3" borderId="0" applyNumberFormat="0" applyBorder="0" applyAlignment="0" applyProtection="0"/>
    <xf numFmtId="164" fontId="3" fillId="6" borderId="0" applyNumberFormat="0" applyBorder="0" applyAlignment="0" applyProtection="0"/>
    <xf numFmtId="164" fontId="3" fillId="7" borderId="0" applyNumberFormat="0" applyBorder="0" applyAlignment="0" applyProtection="0"/>
    <xf numFmtId="164" fontId="3" fillId="3" borderId="0" applyNumberFormat="0" applyBorder="0" applyAlignment="0" applyProtection="0"/>
    <xf numFmtId="164" fontId="3" fillId="8" borderId="0" applyNumberFormat="0" applyBorder="0" applyAlignment="0" applyProtection="0"/>
    <xf numFmtId="164" fontId="3" fillId="3" borderId="0" applyNumberFormat="0" applyBorder="0" applyAlignment="0" applyProtection="0"/>
    <xf numFmtId="164" fontId="4" fillId="9" borderId="0" applyNumberFormat="0" applyBorder="0" applyAlignment="0" applyProtection="0"/>
    <xf numFmtId="164" fontId="4" fillId="6" borderId="0" applyNumberFormat="0" applyBorder="0" applyAlignment="0" applyProtection="0"/>
    <xf numFmtId="164" fontId="4" fillId="7" borderId="0" applyNumberFormat="0" applyBorder="0" applyAlignment="0" applyProtection="0"/>
    <xf numFmtId="164" fontId="4" fillId="3" borderId="0" applyNumberFormat="0" applyBorder="0" applyAlignment="0" applyProtection="0"/>
    <xf numFmtId="164" fontId="4" fillId="9" borderId="0" applyNumberFormat="0" applyBorder="0" applyAlignment="0" applyProtection="0"/>
    <xf numFmtId="164" fontId="4" fillId="3" borderId="0" applyNumberFormat="0" applyBorder="0" applyAlignment="0" applyProtection="0"/>
    <xf numFmtId="164" fontId="5" fillId="10" borderId="0" applyNumberFormat="0" applyBorder="0" applyAlignment="0" applyProtection="0"/>
    <xf numFmtId="164" fontId="6" fillId="2" borderId="1" applyNumberFormat="0" applyAlignment="0" applyProtection="0"/>
    <xf numFmtId="164" fontId="7" fillId="11" borderId="2" applyNumberFormat="0" applyAlignment="0" applyProtection="0"/>
    <xf numFmtId="164" fontId="8" fillId="0" borderId="3" applyNumberFormat="0" applyFill="0" applyAlignment="0" applyProtection="0"/>
    <xf numFmtId="164" fontId="9" fillId="0" borderId="0" applyNumberFormat="0" applyFill="0" applyBorder="0" applyAlignment="0" applyProtection="0"/>
    <xf numFmtId="164" fontId="4" fillId="9" borderId="0" applyNumberFormat="0" applyBorder="0" applyAlignment="0" applyProtection="0"/>
    <xf numFmtId="164" fontId="4" fillId="12" borderId="0" applyNumberFormat="0" applyBorder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9" borderId="0" applyNumberFormat="0" applyBorder="0" applyAlignment="0" applyProtection="0"/>
    <xf numFmtId="164" fontId="4" fillId="15" borderId="0" applyNumberFormat="0" applyBorder="0" applyAlignment="0" applyProtection="0"/>
    <xf numFmtId="164" fontId="10" fillId="3" borderId="1" applyNumberFormat="0" applyAlignment="0" applyProtection="0"/>
    <xf numFmtId="164" fontId="11" fillId="16" borderId="0" applyNumberFormat="0" applyBorder="0" applyAlignment="0" applyProtection="0"/>
    <xf numFmtId="164" fontId="12" fillId="7" borderId="0" applyNumberFormat="0" applyBorder="0" applyAlignment="0" applyProtection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0" fillId="0" borderId="0"/>
    <xf numFmtId="164" fontId="1" fillId="4" borderId="4" applyNumberFormat="0" applyFont="0" applyAlignment="0" applyProtection="0"/>
    <xf numFmtId="164" fontId="13" fillId="2" borderId="5" applyNumberFormat="0" applyAlignment="0" applyProtection="0"/>
    <xf numFmtId="164" fontId="4" fillId="17" borderId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6" fillId="0" borderId="0" applyNumberFormat="0" applyFill="0" applyBorder="0" applyAlignment="0" applyProtection="0"/>
    <xf numFmtId="164" fontId="17" fillId="0" borderId="6" applyNumberFormat="0" applyFill="0" applyAlignment="0" applyProtection="0"/>
    <xf numFmtId="164" fontId="18" fillId="0" borderId="7" applyNumberFormat="0" applyFill="0" applyAlignment="0" applyProtection="0"/>
    <xf numFmtId="164" fontId="9" fillId="0" borderId="8" applyNumberFormat="0" applyFill="0" applyAlignment="0" applyProtection="0"/>
    <xf numFmtId="164" fontId="19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ill="0" applyBorder="0" applyAlignment="0" applyProtection="0"/>
    <xf numFmtId="0" fontId="1" fillId="0" borderId="0"/>
    <xf numFmtId="43" fontId="1" fillId="0" borderId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1" fillId="0" borderId="0"/>
    <xf numFmtId="0" fontId="1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6" fillId="2" borderId="1" applyNumberFormat="0" applyAlignment="0" applyProtection="0"/>
    <xf numFmtId="0" fontId="7" fillId="11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10" fillId="3" borderId="1" applyNumberFormat="0" applyAlignment="0" applyProtection="0"/>
    <xf numFmtId="0" fontId="11" fillId="16" borderId="0" applyNumberFormat="0" applyBorder="0" applyAlignment="0" applyProtection="0"/>
    <xf numFmtId="43" fontId="1" fillId="0" borderId="0" applyFill="0" applyBorder="0" applyAlignment="0" applyProtection="0"/>
    <xf numFmtId="0" fontId="12" fillId="7" borderId="0" applyNumberFormat="0" applyBorder="0" applyAlignment="0" applyProtection="0"/>
    <xf numFmtId="0" fontId="2" fillId="0" borderId="0"/>
    <xf numFmtId="0" fontId="1" fillId="4" borderId="4" applyNumberFormat="0" applyFont="0" applyAlignment="0" applyProtection="0"/>
    <xf numFmtId="0" fontId="13" fillId="2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9" fillId="0" borderId="8" applyNumberFormat="0" applyFill="0" applyAlignment="0" applyProtection="0"/>
    <xf numFmtId="0" fontId="19" fillId="0" borderId="9" applyNumberFormat="0" applyFill="0" applyAlignment="0" applyProtection="0"/>
    <xf numFmtId="0" fontId="1" fillId="0" borderId="0"/>
    <xf numFmtId="43" fontId="1" fillId="0" borderId="0" applyFill="0" applyBorder="0" applyAlignment="0" applyProtection="0"/>
    <xf numFmtId="0" fontId="2" fillId="0" borderId="0"/>
    <xf numFmtId="164" fontId="30" fillId="0" borderId="0"/>
    <xf numFmtId="164" fontId="1" fillId="0" borderId="0"/>
    <xf numFmtId="164" fontId="3" fillId="2" borderId="0" applyNumberFormat="0" applyBorder="0" applyAlignment="0" applyProtection="0"/>
    <xf numFmtId="164" fontId="3" fillId="3" borderId="0" applyNumberFormat="0" applyBorder="0" applyAlignment="0" applyProtection="0"/>
    <xf numFmtId="164" fontId="3" fillId="4" borderId="0" applyNumberFormat="0" applyBorder="0" applyAlignment="0" applyProtection="0"/>
    <xf numFmtId="164" fontId="3" fillId="2" borderId="0" applyNumberFormat="0" applyBorder="0" applyAlignment="0" applyProtection="0"/>
    <xf numFmtId="164" fontId="3" fillId="5" borderId="0" applyNumberFormat="0" applyBorder="0" applyAlignment="0" applyProtection="0"/>
    <xf numFmtId="164" fontId="3" fillId="3" borderId="0" applyNumberFormat="0" applyBorder="0" applyAlignment="0" applyProtection="0"/>
    <xf numFmtId="164" fontId="3" fillId="3" borderId="0" applyNumberFormat="0" applyBorder="0" applyAlignment="0" applyProtection="0"/>
    <xf numFmtId="164" fontId="3" fillId="6" borderId="0" applyNumberFormat="0" applyBorder="0" applyAlignment="0" applyProtection="0"/>
    <xf numFmtId="164" fontId="3" fillId="7" borderId="0" applyNumberFormat="0" applyBorder="0" applyAlignment="0" applyProtection="0"/>
    <xf numFmtId="164" fontId="3" fillId="3" borderId="0" applyNumberFormat="0" applyBorder="0" applyAlignment="0" applyProtection="0"/>
    <xf numFmtId="164" fontId="3" fillId="8" borderId="0" applyNumberFormat="0" applyBorder="0" applyAlignment="0" applyProtection="0"/>
    <xf numFmtId="164" fontId="3" fillId="3" borderId="0" applyNumberFormat="0" applyBorder="0" applyAlignment="0" applyProtection="0"/>
    <xf numFmtId="164" fontId="4" fillId="9" borderId="0" applyNumberFormat="0" applyBorder="0" applyAlignment="0" applyProtection="0"/>
    <xf numFmtId="164" fontId="4" fillId="6" borderId="0" applyNumberFormat="0" applyBorder="0" applyAlignment="0" applyProtection="0"/>
    <xf numFmtId="164" fontId="4" fillId="7" borderId="0" applyNumberFormat="0" applyBorder="0" applyAlignment="0" applyProtection="0"/>
    <xf numFmtId="164" fontId="4" fillId="3" borderId="0" applyNumberFormat="0" applyBorder="0" applyAlignment="0" applyProtection="0"/>
    <xf numFmtId="164" fontId="4" fillId="9" borderId="0" applyNumberFormat="0" applyBorder="0" applyAlignment="0" applyProtection="0"/>
    <xf numFmtId="164" fontId="4" fillId="3" borderId="0" applyNumberFormat="0" applyBorder="0" applyAlignment="0" applyProtection="0"/>
    <xf numFmtId="164" fontId="5" fillId="10" borderId="0" applyNumberFormat="0" applyBorder="0" applyAlignment="0" applyProtection="0"/>
    <xf numFmtId="164" fontId="6" fillId="2" borderId="1" applyNumberFormat="0" applyAlignment="0" applyProtection="0"/>
    <xf numFmtId="164" fontId="7" fillId="11" borderId="2" applyNumberFormat="0" applyAlignment="0" applyProtection="0"/>
    <xf numFmtId="164" fontId="8" fillId="0" borderId="3" applyNumberFormat="0" applyFill="0" applyAlignment="0" applyProtection="0"/>
    <xf numFmtId="164" fontId="9" fillId="0" borderId="0" applyNumberFormat="0" applyFill="0" applyBorder="0" applyAlignment="0" applyProtection="0"/>
    <xf numFmtId="164" fontId="4" fillId="9" borderId="0" applyNumberFormat="0" applyBorder="0" applyAlignment="0" applyProtection="0"/>
    <xf numFmtId="164" fontId="4" fillId="12" borderId="0" applyNumberFormat="0" applyBorder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9" borderId="0" applyNumberFormat="0" applyBorder="0" applyAlignment="0" applyProtection="0"/>
    <xf numFmtId="164" fontId="4" fillId="15" borderId="0" applyNumberFormat="0" applyBorder="0" applyAlignment="0" applyProtection="0"/>
    <xf numFmtId="164" fontId="10" fillId="3" borderId="1" applyNumberFormat="0" applyAlignment="0" applyProtection="0"/>
    <xf numFmtId="164" fontId="11" fillId="16" borderId="0" applyNumberFormat="0" applyBorder="0" applyAlignment="0" applyProtection="0"/>
    <xf numFmtId="164" fontId="12" fillId="7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30" fillId="0" borderId="0"/>
    <xf numFmtId="164" fontId="1" fillId="4" borderId="4" applyNumberFormat="0" applyFont="0" applyAlignment="0" applyProtection="0"/>
    <xf numFmtId="164" fontId="13" fillId="2" borderId="5" applyNumberFormat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6" fillId="0" borderId="0" applyNumberFormat="0" applyFill="0" applyBorder="0" applyAlignment="0" applyProtection="0"/>
    <xf numFmtId="164" fontId="17" fillId="0" borderId="6" applyNumberFormat="0" applyFill="0" applyAlignment="0" applyProtection="0"/>
    <xf numFmtId="164" fontId="18" fillId="0" borderId="7" applyNumberFormat="0" applyFill="0" applyAlignment="0" applyProtection="0"/>
    <xf numFmtId="164" fontId="9" fillId="0" borderId="8" applyNumberFormat="0" applyFill="0" applyAlignment="0" applyProtection="0"/>
    <xf numFmtId="164" fontId="19" fillId="0" borderId="9" applyNumberFormat="0" applyFill="0" applyAlignment="0" applyProtection="0"/>
    <xf numFmtId="164" fontId="30" fillId="0" borderId="0"/>
  </cellStyleXfs>
  <cellXfs count="72">
    <xf numFmtId="0" fontId="0" fillId="0" borderId="0" xfId="0"/>
    <xf numFmtId="0" fontId="0" fillId="18" borderId="0" xfId="0" applyFill="1"/>
    <xf numFmtId="0" fontId="24" fillId="0" borderId="0" xfId="0" applyFont="1"/>
    <xf numFmtId="0" fontId="26" fillId="0" borderId="11" xfId="0" applyFont="1" applyBorder="1" applyAlignment="1">
      <alignment horizontal="left" vertical="center" indent="1" readingOrder="1"/>
    </xf>
    <xf numFmtId="0" fontId="0" fillId="20" borderId="0" xfId="0" applyFill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4" fillId="0" borderId="0" xfId="0" applyFont="1" applyBorder="1"/>
    <xf numFmtId="0" fontId="0" fillId="0" borderId="0" xfId="0" applyBorder="1"/>
    <xf numFmtId="0" fontId="0" fillId="0" borderId="16" xfId="0" quotePrefix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" fillId="0" borderId="10" xfId="106" applyFont="1" applyFill="1" applyBorder="1" applyAlignment="1">
      <alignment wrapText="1"/>
    </xf>
    <xf numFmtId="0" fontId="2" fillId="0" borderId="10" xfId="107" applyFont="1" applyFill="1" applyBorder="1" applyAlignment="1">
      <alignment wrapText="1"/>
    </xf>
    <xf numFmtId="0" fontId="2" fillId="0" borderId="10" xfId="108" applyFont="1" applyFill="1" applyBorder="1" applyAlignment="1">
      <alignment wrapText="1"/>
    </xf>
    <xf numFmtId="0" fontId="23" fillId="0" borderId="10" xfId="106" applyFont="1" applyFill="1" applyBorder="1" applyAlignment="1">
      <alignment wrapText="1"/>
    </xf>
    <xf numFmtId="49" fontId="2" fillId="0" borderId="10" xfId="106" applyNumberFormat="1" applyFont="1" applyFill="1" applyBorder="1" applyAlignment="1">
      <alignment horizontal="right" wrapText="1"/>
    </xf>
    <xf numFmtId="49" fontId="2" fillId="0" borderId="10" xfId="107" applyNumberFormat="1" applyFont="1" applyFill="1" applyBorder="1" applyAlignment="1">
      <alignment horizontal="right" wrapText="1"/>
    </xf>
    <xf numFmtId="0" fontId="2" fillId="0" borderId="10" xfId="107" applyNumberFormat="1" applyFont="1" applyFill="1" applyBorder="1" applyAlignment="1">
      <alignment horizontal="right" wrapText="1"/>
    </xf>
    <xf numFmtId="49" fontId="2" fillId="0" borderId="10" xfId="108" applyNumberFormat="1" applyFont="1" applyFill="1" applyBorder="1" applyAlignment="1">
      <alignment horizontal="right" wrapText="1"/>
    </xf>
    <xf numFmtId="0" fontId="2" fillId="0" borderId="10" xfId="106" applyNumberFormat="1" applyFont="1" applyFill="1" applyBorder="1" applyAlignment="1">
      <alignment horizontal="right" wrapText="1"/>
    </xf>
    <xf numFmtId="0" fontId="23" fillId="0" borderId="10" xfId="106" applyNumberFormat="1" applyFont="1" applyFill="1" applyBorder="1" applyAlignment="1">
      <alignment horizontal="right" wrapText="1"/>
    </xf>
    <xf numFmtId="49" fontId="31" fillId="0" borderId="10" xfId="56" applyNumberFormat="1" applyFont="1" applyFill="1" applyBorder="1" applyAlignment="1" applyProtection="1">
      <alignment horizontal="right"/>
      <protection locked="0"/>
    </xf>
    <xf numFmtId="49" fontId="1" fillId="0" borderId="10" xfId="56" applyNumberFormat="1" applyFont="1" applyFill="1" applyBorder="1" applyAlignment="1" applyProtection="1">
      <alignment horizontal="right"/>
      <protection locked="0"/>
    </xf>
    <xf numFmtId="0" fontId="1" fillId="0" borderId="10" xfId="56" applyNumberFormat="1" applyFont="1" applyFill="1" applyBorder="1" applyAlignment="1" applyProtection="1">
      <alignment horizontal="right"/>
      <protection locked="0"/>
    </xf>
    <xf numFmtId="0" fontId="2" fillId="0" borderId="10" xfId="56" applyNumberFormat="1" applyFont="1" applyFill="1" applyBorder="1" applyAlignment="1" applyProtection="1">
      <alignment horizontal="right"/>
      <protection locked="0"/>
    </xf>
    <xf numFmtId="0" fontId="23" fillId="0" borderId="10" xfId="56" applyNumberFormat="1" applyFont="1" applyFill="1" applyBorder="1" applyAlignment="1" applyProtection="1">
      <alignment horizontal="right"/>
      <protection locked="0"/>
    </xf>
    <xf numFmtId="164" fontId="31" fillId="0" borderId="10" xfId="56" applyFont="1" applyFill="1" applyBorder="1" applyProtection="1">
      <protection locked="0"/>
    </xf>
    <xf numFmtId="164" fontId="1" fillId="0" borderId="10" xfId="56" applyFont="1" applyFill="1" applyBorder="1" applyProtection="1">
      <protection locked="0"/>
    </xf>
    <xf numFmtId="164" fontId="2" fillId="0" borderId="10" xfId="56" applyFont="1" applyFill="1" applyBorder="1" applyProtection="1">
      <protection locked="0"/>
    </xf>
    <xf numFmtId="164" fontId="30" fillId="0" borderId="10" xfId="56" applyFill="1" applyBorder="1" applyProtection="1">
      <protection locked="0"/>
    </xf>
    <xf numFmtId="164" fontId="23" fillId="0" borderId="10" xfId="56" applyFont="1" applyFill="1" applyBorder="1" applyProtection="1">
      <protection locked="0"/>
    </xf>
    <xf numFmtId="0" fontId="1" fillId="0" borderId="10" xfId="110" applyFont="1" applyFill="1" applyBorder="1" applyProtection="1">
      <protection locked="0"/>
    </xf>
    <xf numFmtId="0" fontId="2" fillId="0" borderId="10" xfId="106" applyFont="1" applyFill="1" applyBorder="1" applyAlignment="1">
      <alignment wrapText="1"/>
    </xf>
    <xf numFmtId="0" fontId="2" fillId="0" borderId="10" xfId="108" applyFont="1" applyFill="1" applyBorder="1" applyAlignment="1">
      <alignment wrapText="1"/>
    </xf>
    <xf numFmtId="0" fontId="23" fillId="0" borderId="10" xfId="106" applyFont="1" applyFill="1" applyBorder="1" applyAlignment="1">
      <alignment wrapText="1"/>
    </xf>
    <xf numFmtId="0" fontId="0" fillId="0" borderId="0" xfId="0"/>
    <xf numFmtId="0" fontId="0" fillId="0" borderId="0" xfId="0"/>
    <xf numFmtId="0" fontId="1" fillId="0" borderId="20" xfId="119" applyFont="1" applyFill="1" applyBorder="1" applyProtection="1">
      <protection locked="0"/>
    </xf>
    <xf numFmtId="0" fontId="2" fillId="0" borderId="20" xfId="106" applyFont="1" applyFill="1" applyBorder="1" applyAlignment="1">
      <alignment wrapText="1"/>
    </xf>
    <xf numFmtId="0" fontId="2" fillId="0" borderId="20" xfId="107" applyFont="1" applyFill="1" applyBorder="1" applyAlignment="1">
      <alignment wrapText="1"/>
    </xf>
    <xf numFmtId="0" fontId="2" fillId="0" borderId="20" xfId="108" applyFont="1" applyFill="1" applyBorder="1" applyAlignment="1">
      <alignment wrapText="1"/>
    </xf>
    <xf numFmtId="0" fontId="1" fillId="0" borderId="20" xfId="119" applyFill="1" applyBorder="1" applyProtection="1">
      <protection locked="0"/>
    </xf>
    <xf numFmtId="0" fontId="2" fillId="0" borderId="20" xfId="119" applyFont="1" applyFill="1" applyBorder="1" applyProtection="1">
      <protection locked="0"/>
    </xf>
    <xf numFmtId="0" fontId="1" fillId="0" borderId="21" xfId="119" applyFont="1" applyFill="1" applyBorder="1" applyProtection="1">
      <protection locked="0"/>
    </xf>
    <xf numFmtId="0" fontId="23" fillId="0" borderId="20" xfId="106" applyFont="1" applyFill="1" applyBorder="1" applyAlignment="1">
      <alignment wrapText="1"/>
    </xf>
    <xf numFmtId="0" fontId="23" fillId="0" borderId="20" xfId="119" applyFont="1" applyFill="1" applyBorder="1" applyProtection="1">
      <protection locked="0"/>
    </xf>
    <xf numFmtId="0" fontId="0" fillId="0" borderId="0" xfId="0"/>
    <xf numFmtId="0" fontId="0" fillId="0" borderId="0" xfId="0"/>
    <xf numFmtId="49" fontId="1" fillId="0" borderId="22" xfId="165" applyNumberFormat="1" applyFont="1" applyFill="1" applyBorder="1" applyAlignment="1" applyProtection="1">
      <alignment horizontal="right"/>
      <protection locked="0"/>
    </xf>
    <xf numFmtId="49" fontId="1" fillId="22" borderId="22" xfId="165" applyNumberFormat="1" applyFont="1" applyFill="1" applyBorder="1" applyAlignment="1" applyProtection="1">
      <alignment horizontal="right"/>
      <protection locked="0"/>
    </xf>
    <xf numFmtId="49" fontId="1" fillId="21" borderId="22" xfId="165" applyNumberFormat="1" applyFont="1" applyFill="1" applyBorder="1" applyAlignment="1" applyProtection="1">
      <alignment horizontal="right"/>
      <protection locked="0"/>
    </xf>
    <xf numFmtId="49" fontId="23" fillId="0" borderId="22" xfId="106" applyNumberFormat="1" applyFont="1" applyFill="1" applyBorder="1" applyAlignment="1">
      <alignment horizontal="right" wrapText="1"/>
    </xf>
    <xf numFmtId="49" fontId="2" fillId="0" borderId="22" xfId="167" applyNumberFormat="1" applyFont="1" applyFill="1" applyBorder="1" applyAlignment="1">
      <alignment wrapText="1"/>
    </xf>
    <xf numFmtId="49" fontId="2" fillId="21" borderId="22" xfId="167" applyNumberFormat="1" applyFont="1" applyFill="1" applyBorder="1" applyAlignment="1">
      <alignment wrapText="1"/>
    </xf>
    <xf numFmtId="49" fontId="0" fillId="0" borderId="0" xfId="0" applyNumberFormat="1" applyFill="1"/>
    <xf numFmtId="164" fontId="31" fillId="0" borderId="23" xfId="169" applyNumberFormat="1" applyFont="1" applyBorder="1" applyAlignment="1" applyProtection="1">
      <alignment horizontal="center"/>
      <protection locked="0"/>
    </xf>
    <xf numFmtId="0" fontId="24" fillId="0" borderId="0" xfId="0" quotePrefix="1" applyFont="1" applyBorder="1"/>
    <xf numFmtId="0" fontId="32" fillId="0" borderId="0" xfId="0" applyFont="1"/>
    <xf numFmtId="0" fontId="1" fillId="0" borderId="22" xfId="165" applyNumberFormat="1" applyFont="1" applyFill="1" applyBorder="1" applyAlignment="1" applyProtection="1">
      <alignment horizontal="center"/>
      <protection locked="0"/>
    </xf>
    <xf numFmtId="0" fontId="1" fillId="22" borderId="22" xfId="165" applyNumberFormat="1" applyFont="1" applyFill="1" applyBorder="1" applyAlignment="1" applyProtection="1">
      <alignment horizontal="center"/>
      <protection locked="0"/>
    </xf>
    <xf numFmtId="0" fontId="23" fillId="0" borderId="22" xfId="165" applyNumberFormat="1" applyFont="1" applyFill="1" applyBorder="1" applyAlignment="1" applyProtection="1">
      <alignment horizontal="center"/>
      <protection locked="0"/>
    </xf>
    <xf numFmtId="0" fontId="2" fillId="0" borderId="22" xfId="167" applyNumberFormat="1" applyFont="1" applyFill="1" applyBorder="1" applyAlignment="1">
      <alignment horizontal="center" wrapText="1"/>
    </xf>
    <xf numFmtId="0" fontId="1" fillId="18" borderId="22" xfId="165" applyNumberFormat="1" applyFont="1" applyFill="1" applyBorder="1" applyAlignment="1" applyProtection="1">
      <alignment horizontal="center"/>
      <protection locked="0"/>
    </xf>
    <xf numFmtId="49" fontId="1" fillId="21" borderId="22" xfId="165" applyNumberFormat="1" applyFont="1" applyFill="1" applyBorder="1" applyAlignment="1" applyProtection="1">
      <alignment horizontal="center"/>
      <protection locked="0"/>
    </xf>
    <xf numFmtId="0" fontId="25" fillId="19" borderId="0" xfId="0" applyFont="1" applyFill="1" applyAlignment="1">
      <alignment horizontal="center"/>
    </xf>
  </cellXfs>
  <cellStyles count="217">
    <cellStyle name="20% - Énfasis1 2" xfId="2"/>
    <cellStyle name="20% - Énfasis1 2 2" xfId="58"/>
    <cellStyle name="20% - Énfasis1 3" xfId="122"/>
    <cellStyle name="20% - Énfasis1 3 2" xfId="170"/>
    <cellStyle name="20% - Énfasis2 2" xfId="3"/>
    <cellStyle name="20% - Énfasis2 2 2" xfId="59"/>
    <cellStyle name="20% - Énfasis2 3" xfId="123"/>
    <cellStyle name="20% - Énfasis2 3 2" xfId="171"/>
    <cellStyle name="20% - Énfasis3 2" xfId="4"/>
    <cellStyle name="20% - Énfasis3 2 2" xfId="60"/>
    <cellStyle name="20% - Énfasis3 3" xfId="124"/>
    <cellStyle name="20% - Énfasis3 3 2" xfId="172"/>
    <cellStyle name="20% - Énfasis4 2" xfId="5"/>
    <cellStyle name="20% - Énfasis4 2 2" xfId="61"/>
    <cellStyle name="20% - Énfasis4 3" xfId="125"/>
    <cellStyle name="20% - Énfasis4 3 2" xfId="173"/>
    <cellStyle name="20% - Énfasis5 2" xfId="6"/>
    <cellStyle name="20% - Énfasis5 2 2" xfId="62"/>
    <cellStyle name="20% - Énfasis5 3" xfId="126"/>
    <cellStyle name="20% - Énfasis5 3 2" xfId="174"/>
    <cellStyle name="20% - Énfasis6 2" xfId="7"/>
    <cellStyle name="20% - Énfasis6 2 2" xfId="63"/>
    <cellStyle name="20% - Énfasis6 3" xfId="127"/>
    <cellStyle name="20% - Énfasis6 3 2" xfId="175"/>
    <cellStyle name="40% - Énfasis1 2" xfId="8"/>
    <cellStyle name="40% - Énfasis1 2 2" xfId="64"/>
    <cellStyle name="40% - Énfasis1 3" xfId="128"/>
    <cellStyle name="40% - Énfasis1 3 2" xfId="176"/>
    <cellStyle name="40% - Énfasis2 2" xfId="9"/>
    <cellStyle name="40% - Énfasis2 2 2" xfId="65"/>
    <cellStyle name="40% - Énfasis2 3" xfId="129"/>
    <cellStyle name="40% - Énfasis2 3 2" xfId="177"/>
    <cellStyle name="40% - Énfasis3 2" xfId="10"/>
    <cellStyle name="40% - Énfasis3 2 2" xfId="66"/>
    <cellStyle name="40% - Énfasis3 3" xfId="130"/>
    <cellStyle name="40% - Énfasis3 3 2" xfId="178"/>
    <cellStyle name="40% - Énfasis4 2" xfId="11"/>
    <cellStyle name="40% - Énfasis4 2 2" xfId="67"/>
    <cellStyle name="40% - Énfasis4 3" xfId="131"/>
    <cellStyle name="40% - Énfasis4 3 2" xfId="179"/>
    <cellStyle name="40% - Énfasis5 2" xfId="12"/>
    <cellStyle name="40% - Énfasis5 2 2" xfId="68"/>
    <cellStyle name="40% - Énfasis5 3" xfId="132"/>
    <cellStyle name="40% - Énfasis5 3 2" xfId="180"/>
    <cellStyle name="40% - Énfasis6 2" xfId="13"/>
    <cellStyle name="40% - Énfasis6 2 2" xfId="69"/>
    <cellStyle name="40% - Énfasis6 3" xfId="133"/>
    <cellStyle name="40% - Énfasis6 3 2" xfId="181"/>
    <cellStyle name="60% - Énfasis1 2" xfId="14"/>
    <cellStyle name="60% - Énfasis1 2 2" xfId="70"/>
    <cellStyle name="60% - Énfasis1 3" xfId="134"/>
    <cellStyle name="60% - Énfasis1 3 2" xfId="182"/>
    <cellStyle name="60% - Énfasis2 2" xfId="15"/>
    <cellStyle name="60% - Énfasis2 2 2" xfId="71"/>
    <cellStyle name="60% - Énfasis2 3" xfId="135"/>
    <cellStyle name="60% - Énfasis2 3 2" xfId="183"/>
    <cellStyle name="60% - Énfasis3 2" xfId="16"/>
    <cellStyle name="60% - Énfasis3 2 2" xfId="72"/>
    <cellStyle name="60% - Énfasis3 3" xfId="136"/>
    <cellStyle name="60% - Énfasis3 3 2" xfId="184"/>
    <cellStyle name="60% - Énfasis4 2" xfId="17"/>
    <cellStyle name="60% - Énfasis4 2 2" xfId="73"/>
    <cellStyle name="60% - Énfasis4 3" xfId="137"/>
    <cellStyle name="60% - Énfasis4 3 2" xfId="185"/>
    <cellStyle name="60% - Énfasis5 2" xfId="18"/>
    <cellStyle name="60% - Énfasis5 2 2" xfId="74"/>
    <cellStyle name="60% - Énfasis5 3" xfId="138"/>
    <cellStyle name="60% - Énfasis5 3 2" xfId="186"/>
    <cellStyle name="60% - Énfasis6 2" xfId="19"/>
    <cellStyle name="60% - Énfasis6 2 2" xfId="75"/>
    <cellStyle name="60% - Énfasis6 3" xfId="139"/>
    <cellStyle name="60% - Énfasis6 3 2" xfId="187"/>
    <cellStyle name="Buena 2" xfId="20"/>
    <cellStyle name="Buena 2 2" xfId="76"/>
    <cellStyle name="Buena 3" xfId="140"/>
    <cellStyle name="Buena 3 2" xfId="188"/>
    <cellStyle name="Cálculo 2" xfId="21"/>
    <cellStyle name="Cálculo 2 2" xfId="77"/>
    <cellStyle name="Cálculo 3" xfId="141"/>
    <cellStyle name="Cálculo 3 2" xfId="189"/>
    <cellStyle name="Celda de comprobación 2" xfId="22"/>
    <cellStyle name="Celda de comprobación 2 2" xfId="78"/>
    <cellStyle name="Celda de comprobación 3" xfId="142"/>
    <cellStyle name="Celda de comprobación 3 2" xfId="190"/>
    <cellStyle name="Celda vinculada 2" xfId="23"/>
    <cellStyle name="Celda vinculada 2 2" xfId="79"/>
    <cellStyle name="Celda vinculada 3" xfId="143"/>
    <cellStyle name="Celda vinculada 3 2" xfId="191"/>
    <cellStyle name="Encabezado 4 2" xfId="24"/>
    <cellStyle name="Encabezado 4 2 2" xfId="80"/>
    <cellStyle name="Encabezado 4 3" xfId="144"/>
    <cellStyle name="Encabezado 4 3 2" xfId="192"/>
    <cellStyle name="Énfasis1 2" xfId="25"/>
    <cellStyle name="Énfasis1 2 2" xfId="81"/>
    <cellStyle name="Énfasis1 3" xfId="145"/>
    <cellStyle name="Énfasis1 3 2" xfId="193"/>
    <cellStyle name="Énfasis2 2" xfId="26"/>
    <cellStyle name="Énfasis2 2 2" xfId="82"/>
    <cellStyle name="Énfasis2 3" xfId="146"/>
    <cellStyle name="Énfasis2 3 2" xfId="194"/>
    <cellStyle name="Énfasis3 2" xfId="27"/>
    <cellStyle name="Énfasis3 2 2" xfId="83"/>
    <cellStyle name="Énfasis3 3" xfId="147"/>
    <cellStyle name="Énfasis3 3 2" xfId="195"/>
    <cellStyle name="Énfasis4 2" xfId="28"/>
    <cellStyle name="Énfasis4 2 2" xfId="84"/>
    <cellStyle name="Énfasis4 3" xfId="148"/>
    <cellStyle name="Énfasis4 3 2" xfId="196"/>
    <cellStyle name="Énfasis5 2" xfId="29"/>
    <cellStyle name="Énfasis5 2 2" xfId="85"/>
    <cellStyle name="Énfasis5 3" xfId="149"/>
    <cellStyle name="Énfasis5 3 2" xfId="197"/>
    <cellStyle name="Énfasis6 2" xfId="30"/>
    <cellStyle name="Énfasis6 2 2" xfId="86"/>
    <cellStyle name="Énfasis6 3" xfId="150"/>
    <cellStyle name="Énfasis6 3 2" xfId="198"/>
    <cellStyle name="Entrada 2" xfId="31"/>
    <cellStyle name="Entrada 2 2" xfId="87"/>
    <cellStyle name="Entrada 3" xfId="151"/>
    <cellStyle name="Entrada 3 2" xfId="199"/>
    <cellStyle name="Excel Built-in Normal" xfId="32"/>
    <cellStyle name="Incorrecto 2" xfId="33"/>
    <cellStyle name="Incorrecto 2 2" xfId="88"/>
    <cellStyle name="Incorrecto 3" xfId="152"/>
    <cellStyle name="Incorrecto 3 2" xfId="200"/>
    <cellStyle name="Millares 10" xfId="112"/>
    <cellStyle name="Millares 11" xfId="113"/>
    <cellStyle name="Millares 12" xfId="111"/>
    <cellStyle name="Millares 13" xfId="153"/>
    <cellStyle name="Millares 14" xfId="166"/>
    <cellStyle name="Millares 2" xfId="35"/>
    <cellStyle name="Millares 3" xfId="36"/>
    <cellStyle name="Millares 4" xfId="37"/>
    <cellStyle name="Millares 5" xfId="34"/>
    <cellStyle name="Millares 6" xfId="109"/>
    <cellStyle name="Millares 6 2" xfId="114"/>
    <cellStyle name="Millares 7" xfId="115"/>
    <cellStyle name="Millares 8" xfId="116"/>
    <cellStyle name="Millares 9" xfId="117"/>
    <cellStyle name="Neutral 2" xfId="38"/>
    <cellStyle name="Neutral 2 2" xfId="89"/>
    <cellStyle name="Neutral 3" xfId="154"/>
    <cellStyle name="Neutral 3 2" xfId="201"/>
    <cellStyle name="Normal" xfId="0" builtinId="0"/>
    <cellStyle name="Normal 10" xfId="56"/>
    <cellStyle name="Normal 10 2" xfId="110"/>
    <cellStyle name="Normal 10 3" xfId="202"/>
    <cellStyle name="Normal 11" xfId="120"/>
    <cellStyle name="Normal 11 2" xfId="203"/>
    <cellStyle name="Normal 12" xfId="119"/>
    <cellStyle name="Normal 12 2" xfId="204"/>
    <cellStyle name="Normal 13" xfId="121"/>
    <cellStyle name="Normal 13 2" xfId="205"/>
    <cellStyle name="Normal 14" xfId="165"/>
    <cellStyle name="Normal 14 2" xfId="169"/>
    <cellStyle name="Normal 15" xfId="168"/>
    <cellStyle name="Normal 16" xfId="216"/>
    <cellStyle name="Normal 2" xfId="39"/>
    <cellStyle name="Normal 2 2" xfId="90"/>
    <cellStyle name="Normal 2 2 2" xfId="155"/>
    <cellStyle name="Normal 3" xfId="40"/>
    <cellStyle name="Normal 4" xfId="41"/>
    <cellStyle name="Normal 4 2" xfId="91"/>
    <cellStyle name="Normal 5" xfId="42"/>
    <cellStyle name="Normal 5 2" xfId="92"/>
    <cellStyle name="Normal 6" xfId="43"/>
    <cellStyle name="Normal 6 2" xfId="93"/>
    <cellStyle name="Normal 7" xfId="44"/>
    <cellStyle name="Normal 7 2" xfId="94"/>
    <cellStyle name="Normal 8" xfId="45"/>
    <cellStyle name="Normal 8 2" xfId="95"/>
    <cellStyle name="Normal 9" xfId="1"/>
    <cellStyle name="Normal 9 2" xfId="57"/>
    <cellStyle name="Normal 9 3" xfId="118"/>
    <cellStyle name="Normal 9 4" xfId="206"/>
    <cellStyle name="Normal_análisis" xfId="167"/>
    <cellStyle name="Normal_análisis_1" xfId="106"/>
    <cellStyle name="Normal_análisis_2" xfId="107"/>
    <cellStyle name="Normal_análisis_3" xfId="108"/>
    <cellStyle name="Notas 2" xfId="46"/>
    <cellStyle name="Notas 2 2" xfId="96"/>
    <cellStyle name="Notas 3" xfId="156"/>
    <cellStyle name="Notas 3 2" xfId="207"/>
    <cellStyle name="Salida 2" xfId="47"/>
    <cellStyle name="Salida 2 2" xfId="97"/>
    <cellStyle name="Salida 3" xfId="157"/>
    <cellStyle name="Salida 3 2" xfId="208"/>
    <cellStyle name="TableStyleLight1" xfId="48"/>
    <cellStyle name="TableStyleLight1 2" xfId="98"/>
    <cellStyle name="Texto de advertencia 2" xfId="49"/>
    <cellStyle name="Texto de advertencia 2 2" xfId="99"/>
    <cellStyle name="Texto de advertencia 3" xfId="158"/>
    <cellStyle name="Texto de advertencia 3 2" xfId="209"/>
    <cellStyle name="Texto explicativo 2" xfId="50"/>
    <cellStyle name="Texto explicativo 2 2" xfId="100"/>
    <cellStyle name="Texto explicativo 3" xfId="159"/>
    <cellStyle name="Texto explicativo 3 2" xfId="210"/>
    <cellStyle name="Título 1 2" xfId="52"/>
    <cellStyle name="Título 1 2 2" xfId="102"/>
    <cellStyle name="Título 1 3" xfId="161"/>
    <cellStyle name="Título 1 3 2" xfId="212"/>
    <cellStyle name="Título 2 2" xfId="53"/>
    <cellStyle name="Título 2 2 2" xfId="103"/>
    <cellStyle name="Título 2 3" xfId="162"/>
    <cellStyle name="Título 2 3 2" xfId="213"/>
    <cellStyle name="Título 3 2" xfId="54"/>
    <cellStyle name="Título 3 2 2" xfId="104"/>
    <cellStyle name="Título 3 3" xfId="163"/>
    <cellStyle name="Título 3 3 2" xfId="214"/>
    <cellStyle name="Título 4" xfId="51"/>
    <cellStyle name="Título 4 2" xfId="101"/>
    <cellStyle name="Título 5" xfId="160"/>
    <cellStyle name="Título 5 2" xfId="211"/>
    <cellStyle name="Total 2" xfId="55"/>
    <cellStyle name="Total 2 2" xfId="105"/>
    <cellStyle name="Total 3" xfId="164"/>
    <cellStyle name="Total 3 2" xfId="2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41"/>
  <sheetViews>
    <sheetView tabSelected="1" topLeftCell="C340" zoomScale="70" zoomScaleNormal="70" workbookViewId="0">
      <selection activeCell="F360" sqref="F360"/>
    </sheetView>
  </sheetViews>
  <sheetFormatPr baseColWidth="10" defaultRowHeight="15" x14ac:dyDescent="0.25"/>
  <cols>
    <col min="1" max="1" width="14.42578125" style="61" customWidth="1"/>
    <col min="2" max="2" width="50.5703125" bestFit="1" customWidth="1"/>
    <col min="3" max="3" width="48.42578125" customWidth="1"/>
    <col min="4" max="4" width="17.7109375" customWidth="1"/>
    <col min="5" max="5" width="27.85546875" style="1" customWidth="1"/>
    <col min="7" max="7" width="39.5703125" customWidth="1"/>
    <col min="8" max="8" width="32.7109375" customWidth="1"/>
    <col min="10" max="10" width="23.85546875" customWidth="1"/>
  </cols>
  <sheetData>
    <row r="1" spans="1:9" x14ac:dyDescent="0.25">
      <c r="A1" s="62" t="s">
        <v>362</v>
      </c>
      <c r="B1" s="38"/>
      <c r="C1" s="42" t="e">
        <f>VLOOKUP(B1,Hoja2!$B$1:$B$271,1,FALSE)</f>
        <v>#N/A</v>
      </c>
      <c r="D1" s="42" t="str">
        <f>CONCATENATE("'"&amp;A1&amp;"'"&amp;",")</f>
        <v>'ABONUMERO',</v>
      </c>
      <c r="E1" s="4" t="s">
        <v>155</v>
      </c>
      <c r="F1" t="str">
        <f>D1&amp;D2&amp;D3&amp;D4&amp;D5&amp;D6&amp;D7&amp;D8&amp;D9&amp;D10&amp;D11&amp;D12&amp;D13&amp;D14&amp;D15&amp;D16&amp;D17&amp;D18&amp;D19&amp;D20&amp;D21&amp;D22&amp;D23&amp;D24&amp;D25&amp;D26&amp;D27&amp;D28&amp;D29&amp;D30&amp;D31&amp;D32&amp;D33&amp;D34&amp;D35&amp;D36&amp;D37&amp;D38&amp;D39&amp;D40&amp;D41&amp;D42&amp;D43&amp;D44&amp;D45&amp;D46&amp;D47&amp;D48&amp;D49&amp;D50</f>
        <v>'ABONUMERO','00000000014','00000000033','00000000035','00000000036','00000000039','00000000042','00000000061','00000000062','00000000071','00000000074','00000000080','00000000082','00000000083','00000000084','00000000088','00000000090','00000000091','00000000095','00000000101','00000000107','00000000108','00000000112','00000000121','00000000122','00000000135','00000000136','00000000151','00000000158','00000000177','00000000185','00000000189','00000000191','00000000194','00000000202','00000000204','00000000205','00000000212','00000000213','00000000214','00000000217','00000000241','00000000244','00000000245','00000000246','00000000248','00000000251','00000000252','00000000254','00000000259',</v>
      </c>
    </row>
    <row r="2" spans="1:9" x14ac:dyDescent="0.25">
      <c r="A2" s="65" t="s">
        <v>602</v>
      </c>
      <c r="B2" s="50" t="s">
        <v>187</v>
      </c>
      <c r="C2" s="42" t="str">
        <f>VLOOKUP(B2,Hoja2!$B$1:$B$271,1,FALSE)</f>
        <v xml:space="preserve">CABLESOFT S.A.                          </v>
      </c>
      <c r="D2" s="42" t="str">
        <f t="shared" ref="D2:D65" si="0">CONCATENATE("'"&amp;A2&amp;"'"&amp;",")</f>
        <v>'00000000014',</v>
      </c>
    </row>
    <row r="3" spans="1:9" x14ac:dyDescent="0.25">
      <c r="A3" s="65" t="s">
        <v>548</v>
      </c>
      <c r="B3" s="44" t="s">
        <v>188</v>
      </c>
      <c r="C3" s="42" t="str">
        <f>VLOOKUP(B3,Hoja2!$B$1:$B$271,1,FALSE)</f>
        <v xml:space="preserve">MSB ARGENTINA S.A.            </v>
      </c>
      <c r="D3" s="42" t="str">
        <f t="shared" si="0"/>
        <v>'00000000033',</v>
      </c>
    </row>
    <row r="4" spans="1:9" x14ac:dyDescent="0.25">
      <c r="A4" s="65" t="s">
        <v>549</v>
      </c>
      <c r="B4" s="44" t="s">
        <v>189</v>
      </c>
      <c r="C4" s="42" t="str">
        <f>VLOOKUP(B4,Hoja2!$B$1:$B$271,1,FALSE)</f>
        <v xml:space="preserve">GLOBAL MARGIN S.A.                      </v>
      </c>
      <c r="D4" s="42" t="str">
        <f t="shared" si="0"/>
        <v>'00000000035',</v>
      </c>
    </row>
    <row r="5" spans="1:9" x14ac:dyDescent="0.25">
      <c r="A5" s="65" t="s">
        <v>550</v>
      </c>
      <c r="B5" s="44" t="s">
        <v>190</v>
      </c>
      <c r="C5" s="42" t="str">
        <f>VLOOKUP(B5,Hoja2!$B$1:$B$271,1,FALSE)</f>
        <v xml:space="preserve">RADIODIFUSORA VIRGEN DEL CARMEN SRL     </v>
      </c>
      <c r="D5" s="42" t="str">
        <f t="shared" si="0"/>
        <v>'00000000036',</v>
      </c>
    </row>
    <row r="6" spans="1:9" x14ac:dyDescent="0.25">
      <c r="A6" s="65" t="s">
        <v>551</v>
      </c>
      <c r="B6" s="44" t="s">
        <v>191</v>
      </c>
      <c r="C6" s="42" t="str">
        <f>VLOOKUP(B6,Hoja2!$B$1:$B$271,1,FALSE)</f>
        <v xml:space="preserve">FELIPACCI, MARÍA LUISA                  </v>
      </c>
      <c r="D6" s="42" t="str">
        <f t="shared" si="0"/>
        <v>'00000000039',</v>
      </c>
    </row>
    <row r="7" spans="1:9" x14ac:dyDescent="0.25">
      <c r="A7" s="65" t="s">
        <v>552</v>
      </c>
      <c r="B7" s="44" t="s">
        <v>192</v>
      </c>
      <c r="C7" s="42" t="str">
        <f>VLOOKUP(B7,Hoja2!$B$1:$B$271,1,FALSE)</f>
        <v xml:space="preserve">LOSAC S.A.                              </v>
      </c>
      <c r="D7" s="42" t="str">
        <f t="shared" si="0"/>
        <v>'00000000042',</v>
      </c>
    </row>
    <row r="8" spans="1:9" x14ac:dyDescent="0.25">
      <c r="A8" s="65" t="s">
        <v>553</v>
      </c>
      <c r="B8" s="44" t="s">
        <v>193</v>
      </c>
      <c r="C8" s="42" t="str">
        <f>VLOOKUP(B8,Hoja2!$B$1:$B$271,1,FALSE)</f>
        <v xml:space="preserve">SOLUCIONES TECNOLOGÍA ARGENTINA PARA EL </v>
      </c>
      <c r="D8" s="42" t="str">
        <f t="shared" si="0"/>
        <v>'00000000061',</v>
      </c>
    </row>
    <row r="9" spans="1:9" x14ac:dyDescent="0.25">
      <c r="A9" s="65" t="s">
        <v>554</v>
      </c>
      <c r="B9" s="44" t="s">
        <v>194</v>
      </c>
      <c r="C9" s="42" t="str">
        <f>VLOOKUP(B9,Hoja2!$B$1:$B$271,1,FALSE)</f>
        <v xml:space="preserve">BANTEL S.A.                             </v>
      </c>
      <c r="D9" s="42" t="str">
        <f t="shared" si="0"/>
        <v>'00000000062',</v>
      </c>
    </row>
    <row r="10" spans="1:9" x14ac:dyDescent="0.25">
      <c r="A10" s="65" t="s">
        <v>555</v>
      </c>
      <c r="B10" s="44" t="s">
        <v>195</v>
      </c>
      <c r="C10" s="42" t="str">
        <f>VLOOKUP(B10,Hoja2!$B$1:$B$271,1,FALSE)</f>
        <v xml:space="preserve">TELMEX ARGENTINA S.A.                   </v>
      </c>
      <c r="D10" s="42" t="str">
        <f t="shared" si="0"/>
        <v>'00000000071',</v>
      </c>
    </row>
    <row r="11" spans="1:9" x14ac:dyDescent="0.25">
      <c r="A11" s="65" t="s">
        <v>556</v>
      </c>
      <c r="B11" s="44" t="s">
        <v>196</v>
      </c>
      <c r="C11" s="42" t="str">
        <f>VLOOKUP(B11,Hoja2!$B$1:$B$271,1,FALSE)</f>
        <v xml:space="preserve">PLASMATIC S.R.L.                        </v>
      </c>
      <c r="D11" s="42" t="str">
        <f t="shared" si="0"/>
        <v>'00000000074',</v>
      </c>
    </row>
    <row r="12" spans="1:9" x14ac:dyDescent="0.25">
      <c r="A12" s="65" t="s">
        <v>557</v>
      </c>
      <c r="B12" s="44" t="s">
        <v>197</v>
      </c>
      <c r="C12" s="42" t="str">
        <f>VLOOKUP(B12,Hoja2!$B$1:$B$271,1,FALSE)</f>
        <v xml:space="preserve">SINDICATO DE EMPLEADOS DE COMERCIO      </v>
      </c>
      <c r="D12" s="42" t="str">
        <f t="shared" si="0"/>
        <v>'00000000080',</v>
      </c>
    </row>
    <row r="13" spans="1:9" x14ac:dyDescent="0.25">
      <c r="A13" s="65" t="s">
        <v>558</v>
      </c>
      <c r="B13" s="44" t="s">
        <v>198</v>
      </c>
      <c r="C13" s="42" t="str">
        <f>VLOOKUP(B13,Hoja2!$B$1:$B$271,1,FALSE)</f>
        <v xml:space="preserve">CONSULTORES EN DESARROLLOS TECNOLIGICOS </v>
      </c>
      <c r="D13" s="42" t="str">
        <f t="shared" si="0"/>
        <v>'00000000082',</v>
      </c>
    </row>
    <row r="14" spans="1:9" x14ac:dyDescent="0.25">
      <c r="A14" s="65" t="s">
        <v>559</v>
      </c>
      <c r="B14" s="44" t="s">
        <v>199</v>
      </c>
      <c r="C14" s="42" t="str">
        <f>VLOOKUP(B14,Hoja2!$B$1:$B$271,1,FALSE)</f>
        <v xml:space="preserve">GOYA VISION S.R.L.                      </v>
      </c>
      <c r="D14" s="42" t="str">
        <f t="shared" si="0"/>
        <v>'00000000083',</v>
      </c>
      <c r="I14" s="2"/>
    </row>
    <row r="15" spans="1:9" x14ac:dyDescent="0.25">
      <c r="A15" s="65" t="s">
        <v>560</v>
      </c>
      <c r="B15" s="44" t="s">
        <v>200</v>
      </c>
      <c r="C15" s="42" t="str">
        <f>VLOOKUP(B15,Hoja2!$B$1:$B$271,1,FALSE)</f>
        <v xml:space="preserve">MORO, JULIO CESAR                       </v>
      </c>
      <c r="D15" s="42" t="str">
        <f t="shared" si="0"/>
        <v>'00000000084',</v>
      </c>
      <c r="E15" s="71" t="s">
        <v>151</v>
      </c>
      <c r="F15" s="71"/>
      <c r="G15" s="71"/>
      <c r="H15" s="71"/>
      <c r="I15" t="str">
        <f>F1&amp;F51&amp;F101&amp;F151&amp;F201&amp;F251&amp;F310&amp;F360</f>
        <v>'ABONUMERO','00000000014','00000000033','00000000035','00000000036','00000000039','00000000042','00000000061','00000000062','00000000071','00000000074','00000000080','00000000082','00000000083','00000000084','00000000088','00000000090','00000000091','00000000095','00000000101','00000000107','00000000108','00000000112','00000000121','00000000122','00000000135','00000000136','00000000151','00000000158','00000000177','00000000185','00000000189','00000000191','00000000194','00000000202','00000000204','00000000205','00000000212','00000000213','00000000214','00000000217','00000000241','00000000244','00000000245','00000000246','00000000248','00000000251','00000000252','00000000254','00000000259','00000000264','00000000265','00000000266','00000000270','00000000271','00000000274','00000000292','00000000295','00000000304','00000000306','00000000312','00000000314','00000000316','00000000324','00000000326','00000000328','00000000331','00000000333','00000000340','00000000341','00000000342','00000000343','00000000346','00000000347','00000000349','00000000350','00000000357','00000000359','00000000372','00000000373','00000000386','00000000389','00000000390','00000000394','00000000399','00100000149','00100000271','00100002474','00100002548','00100002606','00100002750','00100004864','00100004953','00100005397','00100005981','00100006052','00100006228','00100006939','00100007244','00100008617','00100019581','00100019682','00100022187','00100022807','00100023933','00100024769','00100026367','00100026455','00100027046','00100027047','00100030884','00100030886','00100031619','00100031760','00100033161','00100033402','00100034130','00100034837','00100034838','00100034959','00100035895','00100036175','00100037081','00100037158','00100038563','00100038959','00100039012','00100039601','00100039670','00100039815','00100039850','00100039863','00100040731','00100041139','00100041206','00100041481','00100041689','00100041794','00100047871','00100043401','00100043559','00100044056','00100045700','00100047216','00100047858','00100049285','00100049948','00100050214','00100051505','00200000318','00200000887','00200001332','00200001646','00200001680','00200001709','00200001745','00200002317','00200004372','00200006744','00200007544','00200007792','00200007803','00200009917','00200012240','00200017242','00200022112','00200024774','00200026867','00200027477','00200028609','00200029522','00200031003','00200031600','00200034424','00200035277','00200035756','00200035904','00200037059','00200038144','00200038763','00200039089','00200039093','00200039158','00200039974','00200040185','00200040186','00200040187','00200040564','00200041008','00200042568','00200043652','00200043956','00200046273','00200048277','00200048382','00200048383','00200048384','00200048385','00200048386','00200048435','00200048436','00200049125','00200049192','00200049323','00200049324','00200049586','00200051207','00200051788','00200051982','00200052577','00200052880','00200054956','00200055001','00200056161','00200057107','00200057050','00200058083','00200059003','00200062212','00200062571','00200062669','00200062708','00300001643','00300002149','00300003215','00300004996','00300010357','00300021343','00300027934','00300028238','00300028298','00300029210','00300029837','00300030158','00300032276','00300033962','00300034178','00300035078','00300035252','00300035275','00300035670','00300035802','00300036031','00300038707','00300039656','00300044350','00300044440','00300044772','00300045536','00300046053','00300046988','00300049239','00300050095','00300051300','00300051676','00300051705','00300052227','00300052600','00300053363','00300055004','00300056300','00300057126','00400001853','00400002264','00400014174','00400022493','00400022782','00400025054','00400025678','00400026283','00400029225','00400031638','00400032160','00400032423','00400033060','00400033112','00400033617','00400034294','00400034372','00400034423','00400034729','00400035454','00400036236','00400036391','00400036492','00400036516','00400036531','00400036881','00400036882','00400037682','00400038866','00400039349','00400039525','00400039526','00400039885','00400040195','00400040471','00400041587','00400042416','00400042862','00400043556','00400043643','00400044163','00400044279','00400044573','00400044765','00400045577','00400045580','00400046571','00400046865','00400047042','00400047043','00400047179','00400047329','00400047353','00400047581','00400048149','00400049120','00400049561','00400049562','00400049573','00400050171','00400050540','00400050940','00500001814','00500001884','00500001959','00500002872','00500008090','00500017701','','','','','','','','','','','','','','','','','','','','','','','','','','','','','','','','','','','','','','','','','','','','','','','','','','','','','','','','','','','','','','','','','','','','','','','','','','','','','','','',</v>
      </c>
    </row>
    <row r="16" spans="1:9" x14ac:dyDescent="0.25">
      <c r="A16" s="65" t="s">
        <v>561</v>
      </c>
      <c r="B16" s="44" t="s">
        <v>201</v>
      </c>
      <c r="C16" s="42" t="str">
        <f>VLOOKUP(B16,Hoja2!$B$1:$B$271,1,FALSE)</f>
        <v xml:space="preserve">GRUPO TECNOGESTION S.A.                 </v>
      </c>
      <c r="D16" s="42" t="str">
        <f t="shared" si="0"/>
        <v>'00000000088',</v>
      </c>
    </row>
    <row r="17" spans="1:11" x14ac:dyDescent="0.25">
      <c r="A17" s="65" t="s">
        <v>562</v>
      </c>
      <c r="B17" s="44" t="s">
        <v>202</v>
      </c>
      <c r="C17" s="42" t="str">
        <f>VLOOKUP(B17,Hoja2!$B$1:$B$271,1,FALSE)</f>
        <v xml:space="preserve">MICROMAPA S.R.L.                        </v>
      </c>
      <c r="D17" s="42" t="str">
        <f t="shared" si="0"/>
        <v>'00000000090',</v>
      </c>
      <c r="G17" s="17" t="s">
        <v>179</v>
      </c>
      <c r="H17" s="16">
        <v>42941</v>
      </c>
    </row>
    <row r="18" spans="1:11" x14ac:dyDescent="0.25">
      <c r="A18" s="65" t="s">
        <v>563</v>
      </c>
      <c r="B18" s="44" t="s">
        <v>203</v>
      </c>
      <c r="C18" s="42" t="str">
        <f>VLOOKUP(B18,Hoja2!$B$1:$B$271,1,FALSE)</f>
        <v xml:space="preserve">GLOBALGATE                              </v>
      </c>
      <c r="D18" s="42" t="str">
        <f t="shared" si="0"/>
        <v>'00000000091',</v>
      </c>
    </row>
    <row r="19" spans="1:11" ht="15.75" thickBot="1" x14ac:dyDescent="0.3">
      <c r="A19" s="65" t="s">
        <v>564</v>
      </c>
      <c r="B19" s="44" t="s">
        <v>204</v>
      </c>
      <c r="C19" s="42" t="str">
        <f>VLOOKUP(B19,Hoja2!$B$1:$B$271,1,FALSE)</f>
        <v xml:space="preserve">WEBHOSTING S.R.L.                       </v>
      </c>
      <c r="D19" s="42" t="str">
        <f t="shared" si="0"/>
        <v>'00000000095',</v>
      </c>
      <c r="F19" s="5"/>
      <c r="G19" s="6"/>
      <c r="H19" s="6"/>
      <c r="I19" s="6"/>
      <c r="J19" s="6"/>
      <c r="K19" s="7"/>
    </row>
    <row r="20" spans="1:11" ht="15.75" thickBot="1" x14ac:dyDescent="0.3">
      <c r="A20" s="65" t="s">
        <v>565</v>
      </c>
      <c r="B20" s="44" t="s">
        <v>205</v>
      </c>
      <c r="C20" s="42" t="str">
        <f>VLOOKUP(B20,Hoja2!$B$1:$B$271,1,FALSE)</f>
        <v xml:space="preserve">NET WORK CONSULTORES S.A.               </v>
      </c>
      <c r="D20" s="42" t="str">
        <f t="shared" si="0"/>
        <v>'00000000101',</v>
      </c>
      <c r="F20" s="8"/>
      <c r="G20" s="3" t="s">
        <v>161</v>
      </c>
      <c r="H20" s="9" t="s">
        <v>631</v>
      </c>
      <c r="I20" s="10" t="s">
        <v>162</v>
      </c>
      <c r="J20" s="9" t="s">
        <v>630</v>
      </c>
      <c r="K20" s="11" t="s">
        <v>154</v>
      </c>
    </row>
    <row r="21" spans="1:11" ht="15.75" thickBot="1" x14ac:dyDescent="0.3">
      <c r="A21" s="65" t="s">
        <v>603</v>
      </c>
      <c r="B21" s="44" t="s">
        <v>206</v>
      </c>
      <c r="C21" s="42" t="str">
        <f>VLOOKUP(B21,Hoja2!$B$1:$B$271,1,FALSE)</f>
        <v xml:space="preserve">CECENET S.R.L.                          </v>
      </c>
      <c r="D21" s="42" t="str">
        <f t="shared" si="0"/>
        <v>'00000000107',</v>
      </c>
      <c r="F21" s="8"/>
      <c r="G21" s="3" t="s">
        <v>152</v>
      </c>
      <c r="H21" s="9" t="str">
        <f>I15</f>
        <v>'ABONUMERO','00000000014','00000000033','00000000035','00000000036','00000000039','00000000042','00000000061','00000000062','00000000071','00000000074','00000000080','00000000082','00000000083','00000000084','00000000088','00000000090','00000000091','00000000095','00000000101','00000000107','00000000108','00000000112','00000000121','00000000122','00000000135','00000000136','00000000151','00000000158','00000000177','00000000185','00000000189','00000000191','00000000194','00000000202','00000000204','00000000205','00000000212','00000000213','00000000214','00000000217','00000000241','00000000244','00000000245','00000000246','00000000248','00000000251','00000000252','00000000254','00000000259','00000000264','00000000265','00000000266','00000000270','00000000271','00000000274','00000000292','00000000295','00000000304','00000000306','00000000312','00000000314','00000000316','00000000324','00000000326','00000000328','00000000331','00000000333','00000000340','00000000341','00000000342','00000000343','00000000346','00000000347','00000000349','00000000350','00000000357','00000000359','00000000372','00000000373','00000000386','00000000389','00000000390','00000000394','00000000399','00100000149','00100000271','00100002474','00100002548','00100002606','00100002750','00100004864','00100004953','00100005397','00100005981','00100006052','00100006228','00100006939','00100007244','00100008617','00100019581','00100019682','00100022187','00100022807','00100023933','00100024769','00100026367','00100026455','00100027046','00100027047','00100030884','00100030886','00100031619','00100031760','00100033161','00100033402','00100034130','00100034837','00100034838','00100034959','00100035895','00100036175','00100037081','00100037158','00100038563','00100038959','00100039012','00100039601','00100039670','00100039815','00100039850','00100039863','00100040731','00100041139','00100041206','00100041481','00100041689','00100041794','00100047871','00100043401','00100043559','00100044056','00100045700','00100047216','00100047858','00100049285','00100049948','00100050214','00100051505','00200000318','00200000887','00200001332','00200001646','00200001680','00200001709','00200001745','00200002317','00200004372','00200006744','00200007544','00200007792','00200007803','00200009917','00200012240','00200017242','00200022112','00200024774','00200026867','00200027477','00200028609','00200029522','00200031003','00200031600','00200034424','00200035277','00200035756','00200035904','00200037059','00200038144','00200038763','00200039089','00200039093','00200039158','00200039974','00200040185','00200040186','00200040187','00200040564','00200041008','00200042568','00200043652','00200043956','00200046273','00200048277','00200048382','00200048383','00200048384','00200048385','00200048386','00200048435','00200048436','00200049125','00200049192','00200049323','00200049324','00200049586','00200051207','00200051788','00200051982','00200052577','00200052880','00200054956','00200055001','00200056161','00200057107','00200057050','00200058083','00200059003','00200062212','00200062571','00200062669','00200062708','00300001643','00300002149','00300003215','00300004996','00300010357','00300021343','00300027934','00300028238','00300028298','00300029210','00300029837','00300030158','00300032276','00300033962','00300034178','00300035078','00300035252','00300035275','00300035670','00300035802','00300036031','00300038707','00300039656','00300044350','00300044440','00300044772','00300045536','00300046053','00300046988','00300049239','00300050095','00300051300','00300051676','00300051705','00300052227','00300052600','00300053363','00300055004','00300056300','00300057126','00400001853','00400002264','00400014174','00400022493','00400022782','00400025054','00400025678','00400026283','00400029225','00400031638','00400032160','00400032423','00400033060','00400033112','00400033617','00400034294','00400034372','00400034423','00400034729','00400035454','00400036236','00400036391','00400036492','00400036516','00400036531','00400036881','00400036882','00400037682','00400038866','00400039349','00400039525','00400039526','00400039885','00400040195','00400040471','00400041587','00400042416','00400042862','00400043556','00400043643','00400044163','00400044279','00400044573','00400044765','00400045577','00400045580','00400046571','00400046865','00400047042','00400047043','00400047179','00400047329','00400047353','00400047581','00400048149','00400049120','00400049561','00400049562','00400049573','00400050171','00400050540','00400050940','00500001814','00500001884','00500001959','00500002872','00500008090','00500017701','','','','','','','','','','','','','','','','','','','','','','','','','','','','','','','','','','','','','','','','','','','','','','','','','','','','','','','','','','','','','','','','','','','','','','','','','','','','','','','',</v>
      </c>
      <c r="I21" s="10" t="s">
        <v>153</v>
      </c>
      <c r="J21" s="10"/>
      <c r="K21" s="12"/>
    </row>
    <row r="22" spans="1:11" x14ac:dyDescent="0.25">
      <c r="A22" s="65" t="s">
        <v>604</v>
      </c>
      <c r="B22" s="44" t="s">
        <v>207</v>
      </c>
      <c r="C22" s="42" t="str">
        <f>VLOOKUP(B22,Hoja2!$B$1:$B$271,1,FALSE)</f>
        <v xml:space="preserve">BDATA S.A.                              </v>
      </c>
      <c r="D22" s="42" t="str">
        <f t="shared" si="0"/>
        <v>'00000000108',</v>
      </c>
      <c r="F22" s="13"/>
      <c r="G22" s="14"/>
      <c r="H22" s="14"/>
      <c r="I22" s="14"/>
      <c r="J22" s="14"/>
      <c r="K22" s="15"/>
    </row>
    <row r="23" spans="1:11" x14ac:dyDescent="0.25">
      <c r="A23" s="65" t="s">
        <v>390</v>
      </c>
      <c r="B23" s="44" t="s">
        <v>489</v>
      </c>
      <c r="C23" s="42" t="e">
        <f>VLOOKUP(B23,Hoja2!$B$1:$B$271,1,FALSE)</f>
        <v>#N/A</v>
      </c>
      <c r="D23" s="42" t="str">
        <f t="shared" si="0"/>
        <v>'00000000112',</v>
      </c>
    </row>
    <row r="24" spans="1:11" ht="21" x14ac:dyDescent="0.35">
      <c r="A24" s="65" t="s">
        <v>391</v>
      </c>
      <c r="B24" s="44" t="s">
        <v>209</v>
      </c>
      <c r="C24" s="42" t="str">
        <f>VLOOKUP(B24,Hoja2!$B$1:$B$271,1,FALSE)</f>
        <v xml:space="preserve">DUCA, GRACIELA   MIRTA                  </v>
      </c>
      <c r="D24" s="42" t="str">
        <f t="shared" si="0"/>
        <v>'00000000121',</v>
      </c>
      <c r="G24" s="64" t="s">
        <v>627</v>
      </c>
    </row>
    <row r="25" spans="1:11" ht="15.75" thickBot="1" x14ac:dyDescent="0.3">
      <c r="A25" s="65" t="s">
        <v>392</v>
      </c>
      <c r="B25" s="44" t="s">
        <v>211</v>
      </c>
      <c r="C25" s="42" t="str">
        <f>VLOOKUP(B25,Hoja2!$B$1:$B$271,1,FALSE)</f>
        <v xml:space="preserve">BRUSCA, GASTON DANIEL                   </v>
      </c>
      <c r="D25" s="42" t="str">
        <f t="shared" si="0"/>
        <v>'00000000122',</v>
      </c>
      <c r="F25" s="5"/>
      <c r="G25" s="6"/>
      <c r="H25" s="6"/>
      <c r="I25" s="6"/>
      <c r="J25" s="6"/>
      <c r="K25" s="7"/>
    </row>
    <row r="26" spans="1:11" ht="15.75" thickBot="1" x14ac:dyDescent="0.3">
      <c r="A26" s="65" t="s">
        <v>393</v>
      </c>
      <c r="B26" s="44" t="s">
        <v>212</v>
      </c>
      <c r="C26" s="42" t="str">
        <f>VLOOKUP(B26,Hoja2!$B$1:$B$271,1,FALSE)</f>
        <v xml:space="preserve">INTRAWAY                                </v>
      </c>
      <c r="D26" s="42" t="str">
        <f t="shared" si="0"/>
        <v>'00000000135',</v>
      </c>
      <c r="F26" s="8"/>
      <c r="G26" s="3" t="s">
        <v>161</v>
      </c>
      <c r="H26" s="9" t="str">
        <f>H20</f>
        <v>FC201708</v>
      </c>
      <c r="I26" s="10" t="s">
        <v>162</v>
      </c>
      <c r="J26" s="9" t="s">
        <v>625</v>
      </c>
      <c r="K26" s="11" t="s">
        <v>154</v>
      </c>
    </row>
    <row r="27" spans="1:11" ht="15.75" thickBot="1" x14ac:dyDescent="0.3">
      <c r="A27" s="65" t="s">
        <v>394</v>
      </c>
      <c r="B27" s="44" t="s">
        <v>213</v>
      </c>
      <c r="C27" s="42" t="str">
        <f>VLOOKUP(B27,Hoja2!$B$1:$B$271,1,FALSE)</f>
        <v xml:space="preserve">LIPSKER, MATIAS                         </v>
      </c>
      <c r="D27" s="42" t="str">
        <f t="shared" si="0"/>
        <v>'00000000136',</v>
      </c>
      <c r="F27" s="8"/>
      <c r="G27" s="3" t="s">
        <v>152</v>
      </c>
      <c r="H27" s="63" t="s">
        <v>626</v>
      </c>
      <c r="I27" s="10" t="s">
        <v>153</v>
      </c>
      <c r="J27" s="10"/>
      <c r="K27" s="12"/>
    </row>
    <row r="28" spans="1:11" x14ac:dyDescent="0.25">
      <c r="A28" s="65" t="s">
        <v>605</v>
      </c>
      <c r="B28" s="44" t="s">
        <v>214</v>
      </c>
      <c r="C28" s="42" t="str">
        <f>VLOOKUP(B28,Hoja2!$B$1:$B$271,1,FALSE)</f>
        <v xml:space="preserve">IFX NETWORKS ARGENTINA S.R.L.           </v>
      </c>
      <c r="D28" s="42" t="str">
        <f t="shared" si="0"/>
        <v>'00000000151',</v>
      </c>
      <c r="F28" s="13"/>
      <c r="G28" s="14"/>
      <c r="H28" s="14"/>
      <c r="I28" s="14"/>
      <c r="J28" s="14"/>
      <c r="K28" s="15"/>
    </row>
    <row r="29" spans="1:11" x14ac:dyDescent="0.25">
      <c r="A29" s="65" t="s">
        <v>395</v>
      </c>
      <c r="B29" s="44" t="s">
        <v>215</v>
      </c>
      <c r="C29" s="42" t="str">
        <f>VLOOKUP(B29,Hoja2!$B$1:$B$271,1,FALSE)</f>
        <v xml:space="preserve">INTRAWAY (HOUSING)                      </v>
      </c>
      <c r="D29" s="42" t="str">
        <f t="shared" si="0"/>
        <v>'00000000158',</v>
      </c>
    </row>
    <row r="30" spans="1:11" x14ac:dyDescent="0.25">
      <c r="A30" s="65" t="s">
        <v>396</v>
      </c>
      <c r="B30" s="44" t="s">
        <v>490</v>
      </c>
      <c r="C30" s="42" t="e">
        <f>VLOOKUP(B30,Hoja2!$B$1:$B$271,1,FALSE)</f>
        <v>#N/A</v>
      </c>
      <c r="D30" s="42" t="str">
        <f t="shared" si="0"/>
        <v>'00000000177',</v>
      </c>
    </row>
    <row r="31" spans="1:11" x14ac:dyDescent="0.25">
      <c r="A31" s="65" t="s">
        <v>397</v>
      </c>
      <c r="B31" s="44" t="s">
        <v>217</v>
      </c>
      <c r="C31" s="42" t="str">
        <f>VLOOKUP(B31,Hoja2!$B$1:$B$271,1,FALSE)</f>
        <v xml:space="preserve">C.P.S. COMUNICACIONES S.A.              </v>
      </c>
      <c r="D31" s="42" t="str">
        <f t="shared" si="0"/>
        <v>'00000000185',</v>
      </c>
    </row>
    <row r="32" spans="1:11" x14ac:dyDescent="0.25">
      <c r="A32" s="65" t="s">
        <v>398</v>
      </c>
      <c r="B32" s="44" t="s">
        <v>218</v>
      </c>
      <c r="C32" s="42" t="str">
        <f>VLOOKUP(B32,Hoja2!$B$1:$B$271,1,FALSE)</f>
        <v xml:space="preserve">MASCARENHAS, DIEGO ADRIÁN               </v>
      </c>
      <c r="D32" s="42" t="str">
        <f t="shared" si="0"/>
        <v>'00000000189',</v>
      </c>
    </row>
    <row r="33" spans="1:4" x14ac:dyDescent="0.25">
      <c r="A33" s="65" t="s">
        <v>399</v>
      </c>
      <c r="B33" s="44" t="s">
        <v>219</v>
      </c>
      <c r="C33" s="42" t="str">
        <f>VLOOKUP(B33,Hoja2!$B$1:$B$271,1,FALSE)</f>
        <v xml:space="preserve">WP NET S.R.L.                           </v>
      </c>
      <c r="D33" s="42" t="str">
        <f t="shared" si="0"/>
        <v>'00000000191',</v>
      </c>
    </row>
    <row r="34" spans="1:4" x14ac:dyDescent="0.25">
      <c r="A34" s="65" t="s">
        <v>400</v>
      </c>
      <c r="B34" s="44" t="s">
        <v>220</v>
      </c>
      <c r="C34" s="42" t="str">
        <f>VLOOKUP(B34,Hoja2!$B$1:$B$271,1,FALSE)</f>
        <v xml:space="preserve">DIVEO ARGENTINA S.A.                    </v>
      </c>
      <c r="D34" s="42" t="str">
        <f t="shared" si="0"/>
        <v>'00000000194',</v>
      </c>
    </row>
    <row r="35" spans="1:4" x14ac:dyDescent="0.25">
      <c r="A35" s="65" t="s">
        <v>401</v>
      </c>
      <c r="B35" s="44" t="s">
        <v>0</v>
      </c>
      <c r="C35" s="42" t="str">
        <f>VLOOKUP(B35,Hoja2!$B$1:$B$271,1,FALSE)</f>
        <v xml:space="preserve">BANTEL S.A. (0-184)                     </v>
      </c>
      <c r="D35" s="42" t="str">
        <f t="shared" si="0"/>
        <v>'00000000202',</v>
      </c>
    </row>
    <row r="36" spans="1:4" x14ac:dyDescent="0.25">
      <c r="A36" s="65" t="s">
        <v>402</v>
      </c>
      <c r="B36" s="44" t="s">
        <v>221</v>
      </c>
      <c r="C36" s="42" t="str">
        <f>VLOOKUP(B36,Hoja2!$B$1:$B$271,1,FALSE)</f>
        <v xml:space="preserve">VITKE S.A.                              </v>
      </c>
      <c r="D36" s="42" t="str">
        <f t="shared" si="0"/>
        <v>'00000000204',</v>
      </c>
    </row>
    <row r="37" spans="1:4" x14ac:dyDescent="0.25">
      <c r="A37" s="65" t="s">
        <v>403</v>
      </c>
      <c r="B37" s="44" t="s">
        <v>222</v>
      </c>
      <c r="C37" s="42" t="str">
        <f>VLOOKUP(B37,Hoja2!$B$1:$B$271,1,FALSE)</f>
        <v xml:space="preserve">TECHMEDICA S.R.L.                       </v>
      </c>
      <c r="D37" s="42" t="str">
        <f t="shared" si="0"/>
        <v>'00000000205',</v>
      </c>
    </row>
    <row r="38" spans="1:4" x14ac:dyDescent="0.25">
      <c r="A38" s="65" t="s">
        <v>404</v>
      </c>
      <c r="B38" s="44" t="s">
        <v>223</v>
      </c>
      <c r="C38" s="42" t="str">
        <f>VLOOKUP(B38,Hoja2!$B$1:$B$271,1,FALSE)</f>
        <v xml:space="preserve">UNITEC DE ELEUSIPPI S F Y CEBREIRO HA   </v>
      </c>
      <c r="D38" s="42" t="str">
        <f t="shared" si="0"/>
        <v>'00000000212',</v>
      </c>
    </row>
    <row r="39" spans="1:4" x14ac:dyDescent="0.25">
      <c r="A39" s="65" t="s">
        <v>405</v>
      </c>
      <c r="B39" s="44" t="s">
        <v>224</v>
      </c>
      <c r="C39" s="42" t="str">
        <f>VLOOKUP(B39,Hoja2!$B$1:$B$271,1,FALSE)</f>
        <v xml:space="preserve">WIRCOM ARGENTINA S.A. (HOUSING)         </v>
      </c>
      <c r="D39" s="42" t="str">
        <f t="shared" si="0"/>
        <v>'00000000213',</v>
      </c>
    </row>
    <row r="40" spans="1:4" x14ac:dyDescent="0.25">
      <c r="A40" s="65" t="s">
        <v>406</v>
      </c>
      <c r="B40" s="44" t="s">
        <v>225</v>
      </c>
      <c r="C40" s="42" t="str">
        <f>VLOOKUP(B40,Hoja2!$B$1:$B$271,1,FALSE)</f>
        <v xml:space="preserve">ARPA NET RAMALLO S.A.                   </v>
      </c>
      <c r="D40" s="42" t="str">
        <f t="shared" si="0"/>
        <v>'00000000214',</v>
      </c>
    </row>
    <row r="41" spans="1:4" x14ac:dyDescent="0.25">
      <c r="A41" s="65" t="s">
        <v>407</v>
      </c>
      <c r="B41" s="44" t="s">
        <v>226</v>
      </c>
      <c r="C41" s="42" t="str">
        <f>VLOOKUP(B41,Hoja2!$B$1:$B$271,1,FALSE)</f>
        <v xml:space="preserve">GONZALEZ, NATALIA ELISA                 </v>
      </c>
      <c r="D41" s="42" t="str">
        <f t="shared" si="0"/>
        <v>'00000000217',</v>
      </c>
    </row>
    <row r="42" spans="1:4" x14ac:dyDescent="0.25">
      <c r="A42" s="65" t="s">
        <v>408</v>
      </c>
      <c r="B42" s="44" t="s">
        <v>227</v>
      </c>
      <c r="C42" s="42" t="str">
        <f>VLOOKUP(B42,Hoja2!$B$1:$B$271,1,FALSE)</f>
        <v xml:space="preserve">MEXANÉ S.R.L.                           </v>
      </c>
      <c r="D42" s="42" t="str">
        <f t="shared" si="0"/>
        <v>'00000000241',</v>
      </c>
    </row>
    <row r="43" spans="1:4" x14ac:dyDescent="0.25">
      <c r="A43" s="65" t="s">
        <v>409</v>
      </c>
      <c r="B43" s="44" t="s">
        <v>228</v>
      </c>
      <c r="C43" s="42" t="str">
        <f>VLOOKUP(B43,Hoja2!$B$1:$B$271,1,FALSE)</f>
        <v xml:space="preserve">SION S.A.                               </v>
      </c>
      <c r="D43" s="42" t="str">
        <f t="shared" si="0"/>
        <v>'00000000244',</v>
      </c>
    </row>
    <row r="44" spans="1:4" x14ac:dyDescent="0.25">
      <c r="A44" s="65" t="s">
        <v>410</v>
      </c>
      <c r="B44" s="44" t="s">
        <v>229</v>
      </c>
      <c r="C44" s="42" t="str">
        <f>VLOOKUP(B44,Hoja2!$B$1:$B$271,1,FALSE)</f>
        <v xml:space="preserve">GUTIERREZ, CLAUDIO ALEJANDRO            </v>
      </c>
      <c r="D44" s="42" t="str">
        <f t="shared" si="0"/>
        <v>'00000000245',</v>
      </c>
    </row>
    <row r="45" spans="1:4" x14ac:dyDescent="0.25">
      <c r="A45" s="65" t="s">
        <v>411</v>
      </c>
      <c r="B45" s="44" t="s">
        <v>230</v>
      </c>
      <c r="C45" s="42" t="str">
        <f>VLOOKUP(B45,Hoja2!$B$1:$B$271,1,FALSE)</f>
        <v xml:space="preserve">C.P.S. COMUNICACIONES S.A. (4KVA)       </v>
      </c>
      <c r="D45" s="42" t="str">
        <f t="shared" si="0"/>
        <v>'00000000246',</v>
      </c>
    </row>
    <row r="46" spans="1:4" x14ac:dyDescent="0.25">
      <c r="A46" s="65" t="s">
        <v>412</v>
      </c>
      <c r="B46" s="49" t="s">
        <v>1</v>
      </c>
      <c r="C46" s="42" t="str">
        <f>VLOOKUP(B46,Hoja2!$B$1:$B$271,1,FALSE)</f>
        <v>IFX NETWORKS ARGENTINA S.R.L. (SAN PEDRO</v>
      </c>
      <c r="D46" s="42" t="str">
        <f t="shared" si="0"/>
        <v>'00000000248',</v>
      </c>
    </row>
    <row r="47" spans="1:4" x14ac:dyDescent="0.25">
      <c r="A47" s="65" t="s">
        <v>413</v>
      </c>
      <c r="B47" s="49" t="s">
        <v>491</v>
      </c>
      <c r="C47" s="42" t="e">
        <f>VLOOKUP(B47,Hoja2!$B$1:$B$271,1,FALSE)</f>
        <v>#N/A</v>
      </c>
      <c r="D47" s="42" t="str">
        <f t="shared" si="0"/>
        <v>'00000000251',</v>
      </c>
    </row>
    <row r="48" spans="1:4" x14ac:dyDescent="0.25">
      <c r="A48" s="65" t="s">
        <v>414</v>
      </c>
      <c r="B48" s="49" t="s">
        <v>2</v>
      </c>
      <c r="C48" s="42" t="str">
        <f>VLOOKUP(B48,Hoja2!$B$1:$B$271,1,FALSE)</f>
        <v xml:space="preserve">COMPAÑÍA GENERAL DE COMBUSTIBLES S.A.   </v>
      </c>
      <c r="D48" s="42" t="str">
        <f t="shared" si="0"/>
        <v>'00000000252',</v>
      </c>
    </row>
    <row r="49" spans="1:6" x14ac:dyDescent="0.25">
      <c r="A49" s="65" t="s">
        <v>415</v>
      </c>
      <c r="B49" s="49" t="s">
        <v>232</v>
      </c>
      <c r="C49" s="42" t="str">
        <f>VLOOKUP(B49,Hoja2!$B$1:$B$271,1,FALSE)</f>
        <v xml:space="preserve">RICAÑO, JORGE LUIS                      </v>
      </c>
      <c r="D49" s="42" t="str">
        <f t="shared" si="0"/>
        <v>'00000000254',</v>
      </c>
    </row>
    <row r="50" spans="1:6" x14ac:dyDescent="0.25">
      <c r="A50" s="65" t="s">
        <v>416</v>
      </c>
      <c r="B50" s="49" t="s">
        <v>3</v>
      </c>
      <c r="C50" s="42" t="str">
        <f>VLOOKUP(B50,Hoja2!$B$1:$B$271,1,FALSE)</f>
        <v xml:space="preserve">REGION GLOBAL S.A.                      </v>
      </c>
      <c r="D50" s="42" t="str">
        <f t="shared" si="0"/>
        <v>'00000000259',</v>
      </c>
    </row>
    <row r="51" spans="1:6" x14ac:dyDescent="0.25">
      <c r="A51" s="65" t="s">
        <v>417</v>
      </c>
      <c r="B51" s="49" t="s">
        <v>233</v>
      </c>
      <c r="C51" s="42" t="str">
        <f>VLOOKUP(B51,Hoja2!$B$1:$B$271,1,FALSE)</f>
        <v xml:space="preserve">ENERGIA Y VIDA DE ARGENTINA S.A.        </v>
      </c>
      <c r="D51" s="42" t="str">
        <f t="shared" si="0"/>
        <v>'00000000264',</v>
      </c>
      <c r="E51" s="4" t="s">
        <v>156</v>
      </c>
      <c r="F51" t="str">
        <f>D51&amp;D52&amp;D53&amp;D54&amp;D55&amp;D56&amp;D57&amp;D58&amp;D59&amp;D60&amp;D61&amp;D62&amp;D63&amp;D64&amp;D65&amp;D66&amp;D67&amp;D68&amp;D69&amp;D70&amp;D71&amp;D72&amp;D73&amp;D74&amp;D75&amp;D76&amp;D77&amp;D78&amp;D79&amp;D80&amp;D81&amp;D82&amp;D83&amp;D84&amp;D85&amp;D86&amp;D87&amp;D88&amp;D89&amp;D90&amp;D91&amp;D92&amp;D93&amp;D94&amp;D95&amp;D96&amp;D97&amp;D98&amp;D99&amp;D100</f>
        <v>'00000000264','00000000265','00000000266','00000000270','00000000271','00000000274','00000000292','00000000295','00000000304','00000000306','00000000312','00000000314','00000000316','00000000324','00000000326','00000000328','00000000331','00000000333','00000000340','00000000341','00000000342','00000000343','00000000346','00000000347','00000000349','00000000350','00000000357','00000000359','00000000372','00000000373','00000000386','00000000389','00000000390','00000000394','00000000399','00100000149','00100000271','00100002474','00100002548','00100002606','00100002750','00100004864','00100004953','00100005397','00100005981','00100006052','00100006228','00100006939','00100007244','00100008617',</v>
      </c>
    </row>
    <row r="52" spans="1:6" x14ac:dyDescent="0.25">
      <c r="A52" s="65" t="s">
        <v>418</v>
      </c>
      <c r="B52" s="49" t="s">
        <v>4</v>
      </c>
      <c r="C52" s="42" t="str">
        <f>VLOOKUP(B52,Hoja2!$B$1:$B$271,1,FALSE)</f>
        <v>CONSULTORES EN DESARROLLO TECNOLÓGICO S.</v>
      </c>
      <c r="D52" s="42" t="str">
        <f t="shared" si="0"/>
        <v>'00000000265',</v>
      </c>
    </row>
    <row r="53" spans="1:6" x14ac:dyDescent="0.25">
      <c r="A53" s="65" t="s">
        <v>419</v>
      </c>
      <c r="B53" s="49" t="s">
        <v>5</v>
      </c>
      <c r="C53" s="42" t="str">
        <f>VLOOKUP(B53,Hoja2!$B$1:$B$271,1,FALSE)</f>
        <v xml:space="preserve">INTERBS                                 </v>
      </c>
      <c r="D53" s="42" t="str">
        <f t="shared" si="0"/>
        <v>'00000000266',</v>
      </c>
    </row>
    <row r="54" spans="1:6" x14ac:dyDescent="0.25">
      <c r="A54" s="65" t="s">
        <v>420</v>
      </c>
      <c r="B54" s="49" t="s">
        <v>6</v>
      </c>
      <c r="C54" s="42" t="str">
        <f>VLOOKUP(B54,Hoja2!$B$1:$B$271,1,FALSE)</f>
        <v xml:space="preserve">MICANS SRL                              </v>
      </c>
      <c r="D54" s="42" t="str">
        <f t="shared" si="0"/>
        <v>'00000000270',</v>
      </c>
    </row>
    <row r="55" spans="1:6" x14ac:dyDescent="0.25">
      <c r="A55" s="65" t="s">
        <v>421</v>
      </c>
      <c r="B55" s="49" t="s">
        <v>7</v>
      </c>
      <c r="C55" s="42" t="str">
        <f>VLOOKUP(B55,Hoja2!$B$1:$B$271,1,FALSE)</f>
        <v xml:space="preserve">EDITORIAL LA PAGINA S.A.                </v>
      </c>
      <c r="D55" s="42" t="str">
        <f t="shared" si="0"/>
        <v>'00000000271',</v>
      </c>
    </row>
    <row r="56" spans="1:6" x14ac:dyDescent="0.25">
      <c r="A56" s="65" t="s">
        <v>422</v>
      </c>
      <c r="B56" s="49" t="s">
        <v>234</v>
      </c>
      <c r="C56" s="42" t="str">
        <f>VLOOKUP(B56,Hoja2!$B$1:$B$271,1,FALSE)</f>
        <v xml:space="preserve">SOJO, DIEGO RICARDO                     </v>
      </c>
      <c r="D56" s="42" t="str">
        <f t="shared" si="0"/>
        <v>'00000000274',</v>
      </c>
    </row>
    <row r="57" spans="1:6" x14ac:dyDescent="0.25">
      <c r="A57" s="65" t="s">
        <v>423</v>
      </c>
      <c r="B57" s="49" t="s">
        <v>8</v>
      </c>
      <c r="C57" s="42" t="str">
        <f>VLOOKUP(B57,Hoja2!$B$1:$B$271,1,FALSE)</f>
        <v xml:space="preserve">GREIG, PABLO                            </v>
      </c>
      <c r="D57" s="42" t="str">
        <f t="shared" si="0"/>
        <v>'00000000292',</v>
      </c>
    </row>
    <row r="58" spans="1:6" x14ac:dyDescent="0.25">
      <c r="A58" s="65" t="s">
        <v>424</v>
      </c>
      <c r="B58" s="49" t="s">
        <v>9</v>
      </c>
      <c r="C58" s="42" t="str">
        <f>VLOOKUP(B58,Hoja2!$B$1:$B$271,1,FALSE)</f>
        <v xml:space="preserve">TRANSPORTES FURLONG S.A.                </v>
      </c>
      <c r="D58" s="42" t="str">
        <f t="shared" si="0"/>
        <v>'00000000295',</v>
      </c>
    </row>
    <row r="59" spans="1:6" x14ac:dyDescent="0.25">
      <c r="A59" s="65" t="s">
        <v>425</v>
      </c>
      <c r="B59" s="49" t="s">
        <v>235</v>
      </c>
      <c r="C59" s="42" t="str">
        <f>VLOOKUP(B59,Hoja2!$B$1:$B$271,1,FALSE)</f>
        <v xml:space="preserve">NORTE VISION SA                         </v>
      </c>
      <c r="D59" s="42" t="str">
        <f t="shared" si="0"/>
        <v>'00000000304',</v>
      </c>
    </row>
    <row r="60" spans="1:6" x14ac:dyDescent="0.25">
      <c r="A60" s="65" t="s">
        <v>427</v>
      </c>
      <c r="B60" s="49" t="s">
        <v>10</v>
      </c>
      <c r="C60" s="42" t="str">
        <f>VLOOKUP(B60,Hoja2!$B$1:$B$271,1,FALSE)</f>
        <v xml:space="preserve">BELLO, NÉSTOR ENRIQUE                   </v>
      </c>
      <c r="D60" s="42" t="str">
        <f t="shared" si="0"/>
        <v>'00000000306',</v>
      </c>
    </row>
    <row r="61" spans="1:6" x14ac:dyDescent="0.25">
      <c r="A61" s="65" t="s">
        <v>429</v>
      </c>
      <c r="B61" s="49" t="s">
        <v>11</v>
      </c>
      <c r="C61" s="42" t="str">
        <f>VLOOKUP(B61,Hoja2!$B$1:$B$271,1,FALSE)</f>
        <v xml:space="preserve">GROUP TECH CONSULTING S.R.L.            </v>
      </c>
      <c r="D61" s="42" t="str">
        <f t="shared" si="0"/>
        <v>'00000000312',</v>
      </c>
    </row>
    <row r="62" spans="1:6" x14ac:dyDescent="0.25">
      <c r="A62" s="65" t="s">
        <v>510</v>
      </c>
      <c r="B62" s="44" t="s">
        <v>163</v>
      </c>
      <c r="C62" s="42" t="str">
        <f>VLOOKUP(B62,Hoja2!$B$1:$B$271,1,FALSE)</f>
        <v xml:space="preserve">LEVEL 3 ARGENTINA S.A.  (STO TOMÉ)      </v>
      </c>
      <c r="D62" s="42" t="str">
        <f t="shared" si="0"/>
        <v>'00000000314',</v>
      </c>
    </row>
    <row r="63" spans="1:6" x14ac:dyDescent="0.25">
      <c r="A63" s="65" t="s">
        <v>496</v>
      </c>
      <c r="B63" s="44" t="s">
        <v>164</v>
      </c>
      <c r="C63" s="42" t="str">
        <f>VLOOKUP(B63,Hoja2!$B$1:$B$271,1,FALSE)</f>
        <v xml:space="preserve">LEVEL 3 ARGENTINA S.A.                  </v>
      </c>
      <c r="D63" s="42" t="str">
        <f t="shared" si="0"/>
        <v>'00000000316',</v>
      </c>
    </row>
    <row r="64" spans="1:6" x14ac:dyDescent="0.25">
      <c r="A64" s="65" t="s">
        <v>521</v>
      </c>
      <c r="B64" s="44" t="s">
        <v>167</v>
      </c>
      <c r="C64" s="42" t="str">
        <f>VLOOKUP(B64,Hoja2!$B$1:$B$271,1,FALSE)</f>
        <v xml:space="preserve">REMAR ARGENTINA                         </v>
      </c>
      <c r="D64" s="42" t="str">
        <f t="shared" si="0"/>
        <v>'00000000324',</v>
      </c>
    </row>
    <row r="65" spans="1:4" x14ac:dyDescent="0.25">
      <c r="A65" s="65" t="s">
        <v>595</v>
      </c>
      <c r="B65" s="44" t="s">
        <v>168</v>
      </c>
      <c r="C65" s="42" t="str">
        <f>VLOOKUP(B65,Hoja2!$B$1:$B$271,1,FALSE)</f>
        <v xml:space="preserve">GOMEZ, JUAN PABLO                       </v>
      </c>
      <c r="D65" s="42" t="str">
        <f t="shared" si="0"/>
        <v>'00000000326',</v>
      </c>
    </row>
    <row r="66" spans="1:4" x14ac:dyDescent="0.25">
      <c r="A66" s="65" t="s">
        <v>523</v>
      </c>
      <c r="B66" s="44" t="s">
        <v>174</v>
      </c>
      <c r="C66" s="42" t="str">
        <f>VLOOKUP(B66,Hoja2!$B$1:$B$271,1,FALSE)</f>
        <v xml:space="preserve">ANYLINK ARGENTINA S.A.                  </v>
      </c>
      <c r="D66" s="42" t="str">
        <f t="shared" ref="D66:D129" si="1">CONCATENATE("'"&amp;A66&amp;"'"&amp;",")</f>
        <v>'00000000328',</v>
      </c>
    </row>
    <row r="67" spans="1:4" x14ac:dyDescent="0.25">
      <c r="A67" s="65" t="s">
        <v>529</v>
      </c>
      <c r="B67" s="44" t="s">
        <v>177</v>
      </c>
      <c r="C67" s="42" t="str">
        <f>VLOOKUP(B67,Hoja2!$B$1:$B$271,1,FALSE)</f>
        <v xml:space="preserve">BASE4 SECURITY S.A.                     </v>
      </c>
      <c r="D67" s="42" t="str">
        <f t="shared" si="1"/>
        <v>'00000000331',</v>
      </c>
    </row>
    <row r="68" spans="1:4" x14ac:dyDescent="0.25">
      <c r="A68" s="65" t="s">
        <v>573</v>
      </c>
      <c r="B68" s="44" t="s">
        <v>237</v>
      </c>
      <c r="C68" s="42" t="str">
        <f>VLOOKUP(B68,Hoja2!$B$1:$B$271,1,FALSE)</f>
        <v xml:space="preserve">SION S.A. (ALCARAZ)                     </v>
      </c>
      <c r="D68" s="42" t="str">
        <f t="shared" si="1"/>
        <v>'00000000333',</v>
      </c>
    </row>
    <row r="69" spans="1:4" x14ac:dyDescent="0.25">
      <c r="A69" s="65" t="s">
        <v>539</v>
      </c>
      <c r="B69" s="44" t="s">
        <v>238</v>
      </c>
      <c r="C69" s="42" t="str">
        <f>VLOOKUP(B69,Hoja2!$B$1:$B$271,1,FALSE)</f>
        <v xml:space="preserve">HELUANI, MATIAS GASTON                  </v>
      </c>
      <c r="D69" s="42" t="str">
        <f t="shared" si="1"/>
        <v>'00000000340',</v>
      </c>
    </row>
    <row r="70" spans="1:4" x14ac:dyDescent="0.25">
      <c r="A70" s="65" t="s">
        <v>540</v>
      </c>
      <c r="B70" s="44" t="s">
        <v>492</v>
      </c>
      <c r="C70" s="42" t="e">
        <f>VLOOKUP(B70,Hoja2!$B$1:$B$271,1,FALSE)</f>
        <v>#N/A</v>
      </c>
      <c r="D70" s="42" t="str">
        <f t="shared" si="1"/>
        <v>'00000000341',</v>
      </c>
    </row>
    <row r="71" spans="1:4" x14ac:dyDescent="0.25">
      <c r="A71" s="65" t="s">
        <v>541</v>
      </c>
      <c r="B71" s="44" t="s">
        <v>493</v>
      </c>
      <c r="C71" s="42" t="e">
        <f>VLOOKUP(B71,Hoja2!$B$1:$B$271,1,FALSE)</f>
        <v>#N/A</v>
      </c>
      <c r="D71" s="42" t="str">
        <f t="shared" si="1"/>
        <v>'00000000342',</v>
      </c>
    </row>
    <row r="72" spans="1:4" x14ac:dyDescent="0.25">
      <c r="A72" s="65" t="s">
        <v>542</v>
      </c>
      <c r="B72" s="44" t="s">
        <v>494</v>
      </c>
      <c r="C72" s="42" t="e">
        <f>VLOOKUP(B72,Hoja2!$B$1:$B$271,1,FALSE)</f>
        <v>#N/A</v>
      </c>
      <c r="D72" s="42" t="str">
        <f t="shared" si="1"/>
        <v>'00000000343',</v>
      </c>
    </row>
    <row r="73" spans="1:4" x14ac:dyDescent="0.25">
      <c r="A73" s="65" t="s">
        <v>574</v>
      </c>
      <c r="B73" s="44" t="s">
        <v>174</v>
      </c>
      <c r="C73" s="42" t="str">
        <f>VLOOKUP(B73,Hoja2!$B$1:$B$271,1,FALSE)</f>
        <v xml:space="preserve">ANYLINK ARGENTINA S.A.                  </v>
      </c>
      <c r="D73" s="42" t="str">
        <f t="shared" si="1"/>
        <v>'00000000346',</v>
      </c>
    </row>
    <row r="74" spans="1:4" x14ac:dyDescent="0.25">
      <c r="A74" s="65" t="s">
        <v>569</v>
      </c>
      <c r="B74" s="44" t="s">
        <v>426</v>
      </c>
      <c r="C74" s="42" t="e">
        <f>VLOOKUP(B74,Hoja2!$B$1:$B$271,1,FALSE)</f>
        <v>#N/A</v>
      </c>
      <c r="D74" s="42" t="str">
        <f t="shared" si="1"/>
        <v>'00000000347',</v>
      </c>
    </row>
    <row r="75" spans="1:4" x14ac:dyDescent="0.25">
      <c r="A75" s="65" t="s">
        <v>570</v>
      </c>
      <c r="B75" s="44" t="s">
        <v>428</v>
      </c>
      <c r="C75" s="42" t="e">
        <f>VLOOKUP(B75,Hoja2!$B$1:$B$271,1,FALSE)</f>
        <v>#N/A</v>
      </c>
      <c r="D75" s="42" t="str">
        <f t="shared" si="1"/>
        <v>'00000000349',</v>
      </c>
    </row>
    <row r="76" spans="1:4" x14ac:dyDescent="0.25">
      <c r="A76" s="65" t="s">
        <v>571</v>
      </c>
      <c r="B76" s="44" t="s">
        <v>430</v>
      </c>
      <c r="C76" s="42" t="e">
        <f>VLOOKUP(B76,Hoja2!$B$1:$B$271,1,FALSE)</f>
        <v>#N/A</v>
      </c>
      <c r="D76" s="42" t="str">
        <f t="shared" si="1"/>
        <v>'00000000350',</v>
      </c>
    </row>
    <row r="77" spans="1:4" x14ac:dyDescent="0.25">
      <c r="A77" s="65" t="s">
        <v>581</v>
      </c>
      <c r="B77" s="44" t="s">
        <v>495</v>
      </c>
      <c r="C77" s="42" t="e">
        <f>VLOOKUP(B77,Hoja2!$B$1:$B$271,1,FALSE)</f>
        <v>#N/A</v>
      </c>
      <c r="D77" s="42" t="str">
        <f t="shared" si="1"/>
        <v>'00000000357',</v>
      </c>
    </row>
    <row r="78" spans="1:4" x14ac:dyDescent="0.25">
      <c r="A78" s="65" t="s">
        <v>584</v>
      </c>
      <c r="B78" s="44" t="s">
        <v>497</v>
      </c>
      <c r="C78" s="42" t="e">
        <f>VLOOKUP(B78,Hoja2!$B$1:$B$271,1,FALSE)</f>
        <v>#N/A</v>
      </c>
      <c r="D78" s="42" t="str">
        <f t="shared" si="1"/>
        <v>'00000000359',</v>
      </c>
    </row>
    <row r="79" spans="1:4" x14ac:dyDescent="0.25">
      <c r="A79" s="65" t="s">
        <v>589</v>
      </c>
      <c r="B79" s="44" t="s">
        <v>240</v>
      </c>
      <c r="C79" s="42" t="str">
        <f>VLOOKUP(B79,Hoja2!$B$1:$B$271,1,FALSE)</f>
        <v xml:space="preserve">NATION S.A.                             </v>
      </c>
      <c r="D79" s="42" t="str">
        <f t="shared" si="1"/>
        <v>'00000000372',</v>
      </c>
    </row>
    <row r="80" spans="1:4" x14ac:dyDescent="0.25">
      <c r="A80" s="65" t="s">
        <v>590</v>
      </c>
      <c r="B80" s="44" t="s">
        <v>13</v>
      </c>
      <c r="C80" s="42" t="str">
        <f>VLOOKUP(B80,Hoja2!$B$1:$B$271,1,FALSE)</f>
        <v xml:space="preserve">ESCOBAR SANTA FE S.A.                   </v>
      </c>
      <c r="D80" s="42" t="str">
        <f t="shared" si="1"/>
        <v>'00000000373',</v>
      </c>
    </row>
    <row r="81" spans="1:4" x14ac:dyDescent="0.25">
      <c r="A81" s="65" t="s">
        <v>606</v>
      </c>
      <c r="B81" s="44" t="s">
        <v>241</v>
      </c>
      <c r="C81" s="42" t="str">
        <f>VLOOKUP(B81,Hoja2!$B$1:$B$271,1,FALSE)</f>
        <v xml:space="preserve">ASOCIACION TRABAJADORES DEL ESTADO      </v>
      </c>
      <c r="D81" s="42" t="str">
        <f t="shared" si="1"/>
        <v>'00000000386',</v>
      </c>
    </row>
    <row r="82" spans="1:4" x14ac:dyDescent="0.25">
      <c r="A82" s="65" t="s">
        <v>607</v>
      </c>
      <c r="B82" s="44" t="s">
        <v>242</v>
      </c>
      <c r="C82" s="42" t="str">
        <f>VLOOKUP(B82,Hoja2!$B$1:$B$271,1,FALSE)</f>
        <v xml:space="preserve">A.M.U.R.                                </v>
      </c>
      <c r="D82" s="42" t="str">
        <f t="shared" si="1"/>
        <v>'00000000389',</v>
      </c>
    </row>
    <row r="83" spans="1:4" x14ac:dyDescent="0.25">
      <c r="A83" s="65" t="s">
        <v>608</v>
      </c>
      <c r="B83" s="44" t="s">
        <v>243</v>
      </c>
      <c r="C83" s="42" t="str">
        <f>VLOOKUP(B83,Hoja2!$B$1:$B$271,1,FALSE)</f>
        <v xml:space="preserve">RUBINZAL Y ASOCIADOS S.A.               </v>
      </c>
      <c r="D83" s="42" t="str">
        <f t="shared" si="1"/>
        <v>'00000000390',</v>
      </c>
    </row>
    <row r="84" spans="1:4" x14ac:dyDescent="0.25">
      <c r="A84" s="65" t="s">
        <v>617</v>
      </c>
      <c r="B84" s="44" t="s">
        <v>498</v>
      </c>
      <c r="C84" s="42" t="e">
        <f>VLOOKUP(B84,Hoja2!$B$1:$B$271,1,FALSE)</f>
        <v>#N/A</v>
      </c>
      <c r="D84" s="42" t="str">
        <f t="shared" si="1"/>
        <v>'00000000394',</v>
      </c>
    </row>
    <row r="85" spans="1:4" x14ac:dyDescent="0.25">
      <c r="A85" s="65" t="s">
        <v>618</v>
      </c>
      <c r="B85" s="44" t="s">
        <v>244</v>
      </c>
      <c r="C85" s="42" t="str">
        <f>VLOOKUP(B85,Hoja2!$B$1:$B$271,1,FALSE)</f>
        <v xml:space="preserve">CIDAL S.A.                              </v>
      </c>
      <c r="D85" s="42" t="str">
        <f t="shared" si="1"/>
        <v>'00000000399',</v>
      </c>
    </row>
    <row r="86" spans="1:4" x14ac:dyDescent="0.25">
      <c r="A86" s="65" t="s">
        <v>431</v>
      </c>
      <c r="B86" s="44" t="s">
        <v>245</v>
      </c>
      <c r="C86" s="42" t="str">
        <f>VLOOKUP(B86,Hoja2!$B$1:$B$271,1,FALSE)</f>
        <v xml:space="preserve">ARIES INGENIERIA S.A.                   </v>
      </c>
      <c r="D86" s="42" t="str">
        <f t="shared" si="1"/>
        <v>'00100000149',</v>
      </c>
    </row>
    <row r="87" spans="1:4" x14ac:dyDescent="0.25">
      <c r="A87" s="65" t="s">
        <v>432</v>
      </c>
      <c r="B87" s="44" t="s">
        <v>440</v>
      </c>
      <c r="C87" s="42" t="e">
        <f>VLOOKUP(B87,Hoja2!$B$1:$B$271,1,FALSE)</f>
        <v>#N/A</v>
      </c>
      <c r="D87" s="42" t="str">
        <f t="shared" si="1"/>
        <v>'00100000271',</v>
      </c>
    </row>
    <row r="88" spans="1:4" x14ac:dyDescent="0.25">
      <c r="A88" s="65" t="s">
        <v>433</v>
      </c>
      <c r="B88" s="44" t="s">
        <v>14</v>
      </c>
      <c r="C88" s="42" t="str">
        <f>VLOOKUP(B88,Hoja2!$B$1:$B$271,1,FALSE)</f>
        <v xml:space="preserve">ASOCIACION EDUCACIONISTA ARGENTINA      </v>
      </c>
      <c r="D88" s="42" t="str">
        <f t="shared" si="1"/>
        <v>'00100002474',</v>
      </c>
    </row>
    <row r="89" spans="1:4" x14ac:dyDescent="0.25">
      <c r="A89" s="65" t="s">
        <v>434</v>
      </c>
      <c r="B89" s="44" t="s">
        <v>246</v>
      </c>
      <c r="C89" s="42" t="str">
        <f>VLOOKUP(B89,Hoja2!$B$1:$B$271,1,FALSE)</f>
        <v xml:space="preserve">LOPEZ INGENIERIA PARA LACTEOS S.R.L.    </v>
      </c>
      <c r="D89" s="42" t="str">
        <f t="shared" si="1"/>
        <v>'00100002548',</v>
      </c>
    </row>
    <row r="90" spans="1:4" x14ac:dyDescent="0.25">
      <c r="A90" s="65" t="s">
        <v>435</v>
      </c>
      <c r="B90" s="44" t="s">
        <v>247</v>
      </c>
      <c r="C90" s="42" t="str">
        <f>VLOOKUP(B90,Hoja2!$B$1:$B$271,1,FALSE)</f>
        <v xml:space="preserve">DPTO.INFORMES S.A. EN FORMACION         </v>
      </c>
      <c r="D90" s="42" t="str">
        <f t="shared" si="1"/>
        <v>'00100002606',</v>
      </c>
    </row>
    <row r="91" spans="1:4" x14ac:dyDescent="0.25">
      <c r="A91" s="65" t="s">
        <v>436</v>
      </c>
      <c r="B91" s="44" t="s">
        <v>248</v>
      </c>
      <c r="C91" s="42" t="str">
        <f>VLOOKUP(B91,Hoja2!$B$1:$B$271,1,FALSE)</f>
        <v xml:space="preserve">MEYNET, OSCAR OVIDIO                    </v>
      </c>
      <c r="D91" s="42" t="str">
        <f t="shared" si="1"/>
        <v>'00100002750',</v>
      </c>
    </row>
    <row r="92" spans="1:4" x14ac:dyDescent="0.25">
      <c r="A92" s="65" t="s">
        <v>437</v>
      </c>
      <c r="B92" s="44" t="s">
        <v>249</v>
      </c>
      <c r="C92" s="42" t="str">
        <f>VLOOKUP(B92,Hoja2!$B$1:$B$271,1,FALSE)</f>
        <v>AGRICULTORES FEDERADOS ARGENTINOS SOC.CO</v>
      </c>
      <c r="D92" s="42" t="str">
        <f t="shared" si="1"/>
        <v>'00100004864',</v>
      </c>
    </row>
    <row r="93" spans="1:4" x14ac:dyDescent="0.25">
      <c r="A93" s="65" t="s">
        <v>438</v>
      </c>
      <c r="B93" s="44" t="s">
        <v>250</v>
      </c>
      <c r="C93" s="42" t="str">
        <f>VLOOKUP(B93,Hoja2!$B$1:$B$271,1,FALSE)</f>
        <v xml:space="preserve">FUNDACION FACULTAD REGIONAL SANTA FE    </v>
      </c>
      <c r="D93" s="42" t="str">
        <f t="shared" si="1"/>
        <v>'00100004953',</v>
      </c>
    </row>
    <row r="94" spans="1:4" x14ac:dyDescent="0.25">
      <c r="A94" s="65" t="s">
        <v>439</v>
      </c>
      <c r="B94" s="44" t="s">
        <v>251</v>
      </c>
      <c r="C94" s="42" t="str">
        <f>VLOOKUP(B94,Hoja2!$B$1:$B$271,1,FALSE)</f>
        <v xml:space="preserve">CABLEVIDEO DIGITAL S.A.                 </v>
      </c>
      <c r="D94" s="42" t="str">
        <f t="shared" si="1"/>
        <v>'00100005397',</v>
      </c>
    </row>
    <row r="95" spans="1:4" x14ac:dyDescent="0.25">
      <c r="A95" s="65" t="s">
        <v>441</v>
      </c>
      <c r="B95" s="44" t="s">
        <v>252</v>
      </c>
      <c r="C95" s="42" t="str">
        <f>VLOOKUP(B95,Hoja2!$B$1:$B$271,1,FALSE)</f>
        <v xml:space="preserve">MOINE HNOS S.A.                         </v>
      </c>
      <c r="D95" s="42" t="str">
        <f t="shared" si="1"/>
        <v>'00100005981',</v>
      </c>
    </row>
    <row r="96" spans="1:4" x14ac:dyDescent="0.25">
      <c r="A96" s="65" t="s">
        <v>442</v>
      </c>
      <c r="B96" s="44" t="s">
        <v>253</v>
      </c>
      <c r="C96" s="42" t="str">
        <f>VLOOKUP(B96,Hoja2!$B$1:$B$271,1,FALSE)</f>
        <v xml:space="preserve">TOP GROUP S.A.                          </v>
      </c>
      <c r="D96" s="42" t="str">
        <f t="shared" si="1"/>
        <v>'00100006052',</v>
      </c>
    </row>
    <row r="97" spans="1:6" x14ac:dyDescent="0.25">
      <c r="A97" s="65" t="s">
        <v>443</v>
      </c>
      <c r="B97" s="44" t="s">
        <v>254</v>
      </c>
      <c r="C97" s="42" t="str">
        <f>VLOOKUP(B97,Hoja2!$B$1:$B$271,1,FALSE)</f>
        <v xml:space="preserve">TRANSDATOS S.A.                         </v>
      </c>
      <c r="D97" s="42" t="str">
        <f t="shared" si="1"/>
        <v>'00100006228',</v>
      </c>
    </row>
    <row r="98" spans="1:6" x14ac:dyDescent="0.25">
      <c r="A98" s="65" t="s">
        <v>444</v>
      </c>
      <c r="B98" s="44" t="s">
        <v>255</v>
      </c>
      <c r="C98" s="42" t="str">
        <f>VLOOKUP(B98,Hoja2!$B$1:$B$271,1,FALSE)</f>
        <v xml:space="preserve">EMPRESA RECREO S.R.L.                   </v>
      </c>
      <c r="D98" s="42" t="str">
        <f t="shared" si="1"/>
        <v>'00100006939',</v>
      </c>
    </row>
    <row r="99" spans="1:6" x14ac:dyDescent="0.25">
      <c r="A99" s="65" t="s">
        <v>445</v>
      </c>
      <c r="B99" s="44" t="s">
        <v>256</v>
      </c>
      <c r="C99" s="42" t="str">
        <f>VLOOKUP(B99,Hoja2!$B$1:$B$271,1,FALSE)</f>
        <v xml:space="preserve">IBERO ASISTENCIA                        </v>
      </c>
      <c r="D99" s="42" t="str">
        <f t="shared" si="1"/>
        <v>'00100007244',</v>
      </c>
    </row>
    <row r="100" spans="1:6" x14ac:dyDescent="0.25">
      <c r="A100" s="65" t="s">
        <v>446</v>
      </c>
      <c r="B100" s="44" t="s">
        <v>257</v>
      </c>
      <c r="C100" s="42" t="str">
        <f>VLOOKUP(B100,Hoja2!$B$1:$B$271,1,FALSE)</f>
        <v xml:space="preserve">MEDIOS DE COMUNICACION DE SANTA FE S.A. </v>
      </c>
      <c r="D100" s="42" t="str">
        <f t="shared" si="1"/>
        <v>'00100008617',</v>
      </c>
    </row>
    <row r="101" spans="1:6" x14ac:dyDescent="0.25">
      <c r="A101" s="65" t="s">
        <v>447</v>
      </c>
      <c r="B101" s="44" t="s">
        <v>22</v>
      </c>
      <c r="C101" s="42" t="str">
        <f>VLOOKUP(B101,Hoja2!$B$1:$B$271,1,FALSE)</f>
        <v xml:space="preserve">INTERNET SERVICES S.A.                  </v>
      </c>
      <c r="D101" s="42" t="str">
        <f t="shared" si="1"/>
        <v>'00100019581',</v>
      </c>
      <c r="E101" s="4" t="s">
        <v>157</v>
      </c>
      <c r="F101" t="str">
        <f>D101&amp;D102&amp;D103&amp;D104&amp;D105&amp;D106&amp;D107&amp;D108&amp;D109&amp;D110&amp;D111&amp;D112&amp;D113&amp;D114&amp;D115&amp;D116&amp;D117&amp;D118&amp;D119&amp;D120&amp;D121&amp;D122&amp;D123&amp;D124&amp;D125&amp;D126&amp;D127&amp;D128&amp;D129&amp;D130&amp;D131&amp;D132&amp;D133&amp;D134&amp;D135&amp;D136&amp;D137&amp;D138&amp;D139&amp;D140&amp;D141&amp;D142&amp;D143&amp;D144&amp;D145&amp;D146&amp;D147&amp;D148&amp;D149&amp;D150</f>
        <v>'00100019581','00100019682','00100022187','00100022807','00100023933','00100024769','00100026367','00100026455','00100027046','00100027047','00100030884','00100030886','00100031619','00100031760','00100033161','00100033402','00100034130','00100034837','00100034838','00100034959','00100035895','00100036175','00100037081','00100037158','00100038563','00100038959','00100039012','00100039601','00100039670','00100039815','00100039850','00100039863','00100040731','00100041139','00100041206','00100041481','00100041689','00100041794','00100047871','00100043401','00100043559','00100044056','00100045700','00100047216','00100047858','00100049285','00100049948','00100050214','00100051505','00200000318',</v>
      </c>
    </row>
    <row r="102" spans="1:6" x14ac:dyDescent="0.25">
      <c r="A102" s="65" t="s">
        <v>448</v>
      </c>
      <c r="B102" s="44" t="s">
        <v>25</v>
      </c>
      <c r="C102" s="42" t="str">
        <f>VLOOKUP(B102,Hoja2!$B$1:$B$271,1,FALSE)</f>
        <v xml:space="preserve">AUTOBUSES SANTA FE S.R.L.               </v>
      </c>
      <c r="D102" s="42" t="str">
        <f t="shared" si="1"/>
        <v>'00100019682',</v>
      </c>
    </row>
    <row r="103" spans="1:6" x14ac:dyDescent="0.25">
      <c r="A103" s="65" t="s">
        <v>449</v>
      </c>
      <c r="B103" s="44" t="s">
        <v>19</v>
      </c>
      <c r="C103" s="42" t="str">
        <f>VLOOKUP(B103,Hoja2!$B$1:$B$271,1,FALSE)</f>
        <v xml:space="preserve">ALBERTO J. MACUA S.A.                   </v>
      </c>
      <c r="D103" s="42" t="str">
        <f t="shared" si="1"/>
        <v>'00100022187',</v>
      </c>
    </row>
    <row r="104" spans="1:6" x14ac:dyDescent="0.25">
      <c r="A104" s="65" t="s">
        <v>450</v>
      </c>
      <c r="B104" s="44" t="s">
        <v>20</v>
      </c>
      <c r="C104" s="42" t="str">
        <f>VLOOKUP(B104,Hoja2!$B$1:$B$271,1,FALSE)</f>
        <v xml:space="preserve">COINAUTO S.A.                           </v>
      </c>
      <c r="D104" s="42" t="str">
        <f t="shared" si="1"/>
        <v>'00100022807',</v>
      </c>
    </row>
    <row r="105" spans="1:6" x14ac:dyDescent="0.25">
      <c r="A105" s="65" t="s">
        <v>451</v>
      </c>
      <c r="B105" s="44" t="s">
        <v>21</v>
      </c>
      <c r="C105" s="42" t="str">
        <f>VLOOKUP(B105,Hoja2!$B$1:$B$271,1,FALSE)</f>
        <v xml:space="preserve">MANDE, MARTIN LEONARDO                  </v>
      </c>
      <c r="D105" s="42" t="str">
        <f t="shared" si="1"/>
        <v>'00100023933',</v>
      </c>
    </row>
    <row r="106" spans="1:6" x14ac:dyDescent="0.25">
      <c r="A106" s="65" t="s">
        <v>452</v>
      </c>
      <c r="B106" s="44" t="s">
        <v>258</v>
      </c>
      <c r="C106" s="42" t="str">
        <f>VLOOKUP(B106,Hoja2!$B$1:$B$271,1,FALSE)</f>
        <v xml:space="preserve">RACINE, SERGIO ARIEL                    </v>
      </c>
      <c r="D106" s="42" t="str">
        <f t="shared" si="1"/>
        <v>'00100024769',</v>
      </c>
    </row>
    <row r="107" spans="1:6" x14ac:dyDescent="0.25">
      <c r="A107" s="65" t="s">
        <v>453</v>
      </c>
      <c r="B107" s="44" t="s">
        <v>259</v>
      </c>
      <c r="C107" s="42" t="str">
        <f>VLOOKUP(B107,Hoja2!$B$1:$B$271,1,FALSE)</f>
        <v xml:space="preserve">LOMBARDI, ROMINA                        </v>
      </c>
      <c r="D107" s="42" t="str">
        <f t="shared" si="1"/>
        <v>'00100026367',</v>
      </c>
    </row>
    <row r="108" spans="1:6" x14ac:dyDescent="0.25">
      <c r="A108" s="65" t="s">
        <v>454</v>
      </c>
      <c r="B108" s="44" t="s">
        <v>260</v>
      </c>
      <c r="C108" s="42" t="str">
        <f>VLOOKUP(B108,Hoja2!$B$1:$B$271,1,FALSE)</f>
        <v xml:space="preserve">C.P.S. COMUNICACIONES S.A. (BCO. MACRO) </v>
      </c>
      <c r="D108" s="42" t="str">
        <f t="shared" si="1"/>
        <v>'00100026455',</v>
      </c>
    </row>
    <row r="109" spans="1:6" x14ac:dyDescent="0.25">
      <c r="A109" s="65" t="s">
        <v>455</v>
      </c>
      <c r="B109" s="45" t="s">
        <v>15</v>
      </c>
      <c r="C109" s="42" t="str">
        <f>VLOOKUP(B109,Hoja2!$B$1:$B$271,1,FALSE)</f>
        <v xml:space="preserve">ARCORE S.A.                             </v>
      </c>
      <c r="D109" s="42" t="str">
        <f t="shared" si="1"/>
        <v>'00100027046',</v>
      </c>
    </row>
    <row r="110" spans="1:6" x14ac:dyDescent="0.25">
      <c r="A110" s="65" t="s">
        <v>456</v>
      </c>
      <c r="B110" s="46" t="s">
        <v>16</v>
      </c>
      <c r="C110" s="42" t="str">
        <f>VLOOKUP(B110,Hoja2!$B$1:$B$271,1,FALSE)</f>
        <v xml:space="preserve">CHESSA, CARLOS ALBERTO                  </v>
      </c>
      <c r="D110" s="42" t="str">
        <f t="shared" si="1"/>
        <v>'00100027047',</v>
      </c>
    </row>
    <row r="111" spans="1:6" x14ac:dyDescent="0.25">
      <c r="A111" s="65" t="s">
        <v>457</v>
      </c>
      <c r="B111" s="46" t="s">
        <v>17</v>
      </c>
      <c r="C111" s="42" t="str">
        <f>VLOOKUP(B111,Hoja2!$B$1:$B$271,1,FALSE)</f>
        <v xml:space="preserve">TELECABLE COLOR RINCON S.R.L.           </v>
      </c>
      <c r="D111" s="42" t="str">
        <f t="shared" si="1"/>
        <v>'00100030884',</v>
      </c>
    </row>
    <row r="112" spans="1:6" x14ac:dyDescent="0.25">
      <c r="A112" s="65" t="s">
        <v>535</v>
      </c>
      <c r="B112" s="46" t="s">
        <v>499</v>
      </c>
      <c r="C112" s="42" t="e">
        <f>VLOOKUP(B112,Hoja2!$B$1:$B$271,1,FALSE)</f>
        <v>#N/A</v>
      </c>
      <c r="D112" s="42" t="str">
        <f t="shared" si="1"/>
        <v>'00100030886',</v>
      </c>
    </row>
    <row r="113" spans="1:4" x14ac:dyDescent="0.25">
      <c r="A113" s="65" t="s">
        <v>458</v>
      </c>
      <c r="B113" s="46" t="s">
        <v>19</v>
      </c>
      <c r="C113" s="42" t="str">
        <f>VLOOKUP(B113,Hoja2!$B$1:$B$271,1,FALSE)</f>
        <v xml:space="preserve">ALBERTO J. MACUA S.A.                   </v>
      </c>
      <c r="D113" s="42" t="str">
        <f t="shared" si="1"/>
        <v>'00100031619',</v>
      </c>
    </row>
    <row r="114" spans="1:4" x14ac:dyDescent="0.25">
      <c r="A114" s="65" t="s">
        <v>459</v>
      </c>
      <c r="B114" s="46" t="s">
        <v>20</v>
      </c>
      <c r="C114" s="42" t="str">
        <f>VLOOKUP(B114,Hoja2!$B$1:$B$271,1,FALSE)</f>
        <v xml:space="preserve">COINAUTO S.A.                           </v>
      </c>
      <c r="D114" s="42" t="str">
        <f t="shared" si="1"/>
        <v>'00100031760',</v>
      </c>
    </row>
    <row r="115" spans="1:4" x14ac:dyDescent="0.25">
      <c r="A115" s="65" t="s">
        <v>460</v>
      </c>
      <c r="B115" s="46" t="s">
        <v>21</v>
      </c>
      <c r="C115" s="42" t="str">
        <f>VLOOKUP(B115,Hoja2!$B$1:$B$271,1,FALSE)</f>
        <v xml:space="preserve">MANDE, MARTIN LEONARDO                  </v>
      </c>
      <c r="D115" s="42" t="str">
        <f t="shared" si="1"/>
        <v>'00100033161',</v>
      </c>
    </row>
    <row r="116" spans="1:4" x14ac:dyDescent="0.25">
      <c r="A116" s="65" t="s">
        <v>461</v>
      </c>
      <c r="B116" s="46" t="s">
        <v>22</v>
      </c>
      <c r="C116" s="42" t="str">
        <f>VLOOKUP(B116,Hoja2!$B$1:$B$271,1,FALSE)</f>
        <v xml:space="preserve">INTERNET SERVICES S.A.                  </v>
      </c>
      <c r="D116" s="42" t="str">
        <f t="shared" si="1"/>
        <v>'00100033402',</v>
      </c>
    </row>
    <row r="117" spans="1:4" x14ac:dyDescent="0.25">
      <c r="A117" s="65" t="s">
        <v>462</v>
      </c>
      <c r="B117" s="46" t="s">
        <v>23</v>
      </c>
      <c r="C117" s="42" t="str">
        <f>VLOOKUP(B117,Hoja2!$B$1:$B$271,1,FALSE)</f>
        <v xml:space="preserve">ESCOBAR SANTA FE SA                     </v>
      </c>
      <c r="D117" s="42" t="str">
        <f t="shared" si="1"/>
        <v>'00100034130',</v>
      </c>
    </row>
    <row r="118" spans="1:4" x14ac:dyDescent="0.25">
      <c r="A118" s="65" t="s">
        <v>463</v>
      </c>
      <c r="B118" s="46" t="s">
        <v>24</v>
      </c>
      <c r="C118" s="42" t="str">
        <f>VLOOKUP(B118,Hoja2!$B$1:$B$271,1,FALSE)</f>
        <v xml:space="preserve">CELULOSA MOLDEADA S.A.                  </v>
      </c>
      <c r="D118" s="42" t="str">
        <f t="shared" si="1"/>
        <v>'00100034837',</v>
      </c>
    </row>
    <row r="119" spans="1:4" x14ac:dyDescent="0.25">
      <c r="A119" s="65" t="s">
        <v>464</v>
      </c>
      <c r="B119" s="46" t="s">
        <v>25</v>
      </c>
      <c r="C119" s="42" t="str">
        <f>VLOOKUP(B119,Hoja2!$B$1:$B$271,1,FALSE)</f>
        <v xml:space="preserve">AUTOBUSES SANTA FE S.R.L.               </v>
      </c>
      <c r="D119" s="42" t="str">
        <f t="shared" si="1"/>
        <v>'00100034838',</v>
      </c>
    </row>
    <row r="120" spans="1:4" x14ac:dyDescent="0.25">
      <c r="A120" s="65" t="s">
        <v>465</v>
      </c>
      <c r="B120" s="46" t="s">
        <v>26</v>
      </c>
      <c r="C120" s="42" t="str">
        <f>VLOOKUP(B120,Hoja2!$B$1:$B$271,1,FALSE)</f>
        <v xml:space="preserve">TELECOMUNICACIONES S.A.                 </v>
      </c>
      <c r="D120" s="42" t="str">
        <f t="shared" si="1"/>
        <v>'00100034959',</v>
      </c>
    </row>
    <row r="121" spans="1:4" x14ac:dyDescent="0.25">
      <c r="A121" s="65" t="s">
        <v>466</v>
      </c>
      <c r="B121" s="46" t="s">
        <v>27</v>
      </c>
      <c r="C121" s="42" t="str">
        <f>VLOOKUP(B121,Hoja2!$B$1:$B$271,1,FALSE)</f>
        <v xml:space="preserve">EL ONCE S.A.                            </v>
      </c>
      <c r="D121" s="42" t="str">
        <f t="shared" si="1"/>
        <v>'00100035895',</v>
      </c>
    </row>
    <row r="122" spans="1:4" x14ac:dyDescent="0.25">
      <c r="A122" s="65" t="s">
        <v>467</v>
      </c>
      <c r="B122" s="46" t="s">
        <v>28</v>
      </c>
      <c r="C122" s="42" t="str">
        <f>VLOOKUP(B122,Hoja2!$B$1:$B$271,1,FALSE)</f>
        <v xml:space="preserve">GONZALEZ, ALVARO GUSTAVO                </v>
      </c>
      <c r="D122" s="42" t="str">
        <f t="shared" si="1"/>
        <v>'00100036175',</v>
      </c>
    </row>
    <row r="123" spans="1:4" x14ac:dyDescent="0.25">
      <c r="A123" s="65" t="s">
        <v>468</v>
      </c>
      <c r="B123" s="46" t="s">
        <v>29</v>
      </c>
      <c r="C123" s="42" t="str">
        <f>VLOOKUP(B123,Hoja2!$B$1:$B$271,1,FALSE)</f>
        <v xml:space="preserve">QUALIS S.A.                             </v>
      </c>
      <c r="D123" s="42" t="str">
        <f t="shared" si="1"/>
        <v>'00100037081',</v>
      </c>
    </row>
    <row r="124" spans="1:4" x14ac:dyDescent="0.25">
      <c r="A124" s="65" t="s">
        <v>469</v>
      </c>
      <c r="B124" s="46" t="s">
        <v>30</v>
      </c>
      <c r="C124" s="42" t="str">
        <f>VLOOKUP(B124,Hoja2!$B$1:$B$271,1,FALSE)</f>
        <v xml:space="preserve">CABLEVIDEO DIGITAL S.A. (ENLACE PAP)    </v>
      </c>
      <c r="D124" s="42" t="str">
        <f t="shared" si="1"/>
        <v>'00100037158',</v>
      </c>
    </row>
    <row r="125" spans="1:4" x14ac:dyDescent="0.25">
      <c r="A125" s="65" t="s">
        <v>470</v>
      </c>
      <c r="B125" s="46" t="s">
        <v>31</v>
      </c>
      <c r="C125" s="42" t="str">
        <f>VLOOKUP(B125,Hoja2!$B$1:$B$271,1,FALSE)</f>
        <v xml:space="preserve">FOLDER SOLUCIONES S.A.                  </v>
      </c>
      <c r="D125" s="42" t="str">
        <f t="shared" si="1"/>
        <v>'00100038563',</v>
      </c>
    </row>
    <row r="126" spans="1:4" x14ac:dyDescent="0.25">
      <c r="A126" s="65" t="s">
        <v>471</v>
      </c>
      <c r="B126" s="46" t="s">
        <v>214</v>
      </c>
      <c r="C126" s="42" t="str">
        <f>VLOOKUP(B126,Hoja2!$B$1:$B$271,1,FALSE)</f>
        <v xml:space="preserve">IFX NETWORKS ARGENTINA S.R.L.           </v>
      </c>
      <c r="D126" s="42" t="str">
        <f t="shared" si="1"/>
        <v>'00100038959',</v>
      </c>
    </row>
    <row r="127" spans="1:4" x14ac:dyDescent="0.25">
      <c r="A127" s="65" t="s">
        <v>513</v>
      </c>
      <c r="B127" s="46" t="s">
        <v>261</v>
      </c>
      <c r="C127" s="42" t="str">
        <f>VLOOKUP(B127,Hoja2!$B$1:$B$271,1,FALSE)</f>
        <v xml:space="preserve">SOPERES, TOMAS OSCAR                    </v>
      </c>
      <c r="D127" s="42" t="str">
        <f t="shared" si="1"/>
        <v>'00100039012',</v>
      </c>
    </row>
    <row r="128" spans="1:4" x14ac:dyDescent="0.25">
      <c r="A128" s="65" t="s">
        <v>472</v>
      </c>
      <c r="B128" s="46" t="s">
        <v>169</v>
      </c>
      <c r="C128" s="42" t="str">
        <f>VLOOKUP(B128,Hoja2!$B$1:$B$271,1,FALSE)</f>
        <v xml:space="preserve">MARTINEZ LAMPA, ANASTACIO               </v>
      </c>
      <c r="D128" s="42" t="str">
        <f t="shared" si="1"/>
        <v>'00100039601',</v>
      </c>
    </row>
    <row r="129" spans="1:4" x14ac:dyDescent="0.25">
      <c r="A129" s="65" t="s">
        <v>473</v>
      </c>
      <c r="B129" s="46" t="s">
        <v>170</v>
      </c>
      <c r="C129" s="42" t="str">
        <f>VLOOKUP(B129,Hoja2!$B$1:$B$271,1,FALSE)</f>
        <v xml:space="preserve">CULZONI, GABRIEL ALBERTO                </v>
      </c>
      <c r="D129" s="42" t="str">
        <f t="shared" si="1"/>
        <v>'00100039670',</v>
      </c>
    </row>
    <row r="130" spans="1:4" x14ac:dyDescent="0.25">
      <c r="A130" s="65" t="s">
        <v>474</v>
      </c>
      <c r="B130" s="46" t="s">
        <v>178</v>
      </c>
      <c r="C130" s="42" t="str">
        <f>VLOOKUP(B130,Hoja2!$B$1:$B$271,1,FALSE)</f>
        <v xml:space="preserve">AREMAT PUERTO S.R.L.                    </v>
      </c>
      <c r="D130" s="42" t="str">
        <f t="shared" ref="D130:D193" si="2">CONCATENATE("'"&amp;A130&amp;"'"&amp;",")</f>
        <v>'00100039815',</v>
      </c>
    </row>
    <row r="131" spans="1:4" x14ac:dyDescent="0.25">
      <c r="A131" s="65" t="s">
        <v>475</v>
      </c>
      <c r="B131" s="46" t="s">
        <v>365</v>
      </c>
      <c r="C131" s="42" t="str">
        <f>VLOOKUP(B131,Hoja2!$B$1:$B$271,1,FALSE)</f>
        <v xml:space="preserve">FAMILY TRAVEL COMPANY S.A.              </v>
      </c>
      <c r="D131" s="42" t="str">
        <f t="shared" si="2"/>
        <v>'00100039850',</v>
      </c>
    </row>
    <row r="132" spans="1:4" x14ac:dyDescent="0.25">
      <c r="A132" s="65" t="s">
        <v>476</v>
      </c>
      <c r="B132" s="44" t="s">
        <v>479</v>
      </c>
      <c r="C132" s="42" t="e">
        <f>VLOOKUP(B132,Hoja2!$B$1:$B$271,1,FALSE)</f>
        <v>#N/A</v>
      </c>
      <c r="D132" s="42" t="str">
        <f t="shared" si="2"/>
        <v>'00100039863',</v>
      </c>
    </row>
    <row r="133" spans="1:4" x14ac:dyDescent="0.25">
      <c r="A133" s="65" t="s">
        <v>477</v>
      </c>
      <c r="B133" s="44" t="s">
        <v>366</v>
      </c>
      <c r="C133" s="42" t="str">
        <f>VLOOKUP(B133,Hoja2!$B$1:$B$271,1,FALSE)</f>
        <v xml:space="preserve">IMPRONTA SOLUTIONS S.A.                 </v>
      </c>
      <c r="D133" s="42" t="str">
        <f t="shared" si="2"/>
        <v>'00100040731',</v>
      </c>
    </row>
    <row r="134" spans="1:4" x14ac:dyDescent="0.25">
      <c r="A134" s="70" t="s">
        <v>628</v>
      </c>
      <c r="B134" s="48" t="s">
        <v>367</v>
      </c>
      <c r="C134" s="42" t="str">
        <f>VLOOKUP(B134,Hoja2!$B$1:$B$271,1,FALSE)</f>
        <v xml:space="preserve">GRANRIO S.A.                            </v>
      </c>
      <c r="D134" s="42" t="str">
        <f t="shared" si="2"/>
        <v>'00100041139',</v>
      </c>
    </row>
    <row r="135" spans="1:4" x14ac:dyDescent="0.25">
      <c r="A135" s="65" t="s">
        <v>478</v>
      </c>
      <c r="B135" s="44" t="s">
        <v>16</v>
      </c>
      <c r="C135" s="42" t="str">
        <f>VLOOKUP(B135,Hoja2!$B$1:$B$271,1,FALSE)</f>
        <v xml:space="preserve">CHESSA, CARLOS ALBERTO                  </v>
      </c>
      <c r="D135" s="42" t="str">
        <f t="shared" si="2"/>
        <v>'00100041206',</v>
      </c>
    </row>
    <row r="136" spans="1:4" x14ac:dyDescent="0.25">
      <c r="A136" s="66" t="s">
        <v>385</v>
      </c>
      <c r="B136" s="44" t="s">
        <v>481</v>
      </c>
      <c r="C136" s="42" t="e">
        <f>VLOOKUP(B136,Hoja2!$B$1:$B$271,1,FALSE)</f>
        <v>#N/A</v>
      </c>
      <c r="D136" s="42" t="str">
        <f t="shared" si="2"/>
        <v>'00100041481',</v>
      </c>
    </row>
    <row r="137" spans="1:4" x14ac:dyDescent="0.25">
      <c r="A137" s="65" t="s">
        <v>372</v>
      </c>
      <c r="B137" s="44" t="s">
        <v>483</v>
      </c>
      <c r="C137" s="42" t="e">
        <f>VLOOKUP(B137,Hoja2!$B$1:$B$271,1,FALSE)</f>
        <v>#N/A</v>
      </c>
      <c r="D137" s="42" t="str">
        <f t="shared" si="2"/>
        <v>'00100041689',</v>
      </c>
    </row>
    <row r="138" spans="1:4" x14ac:dyDescent="0.25">
      <c r="A138" s="65" t="s">
        <v>373</v>
      </c>
      <c r="B138" s="44" t="s">
        <v>262</v>
      </c>
      <c r="C138" s="42" t="str">
        <f>VLOOKUP(B138,Hoja2!$B$1:$B$271,1,FALSE)</f>
        <v xml:space="preserve">MEDIOS DE COMUNICACION ENTRE RIOS SA    </v>
      </c>
      <c r="D138" s="42" t="str">
        <f t="shared" si="2"/>
        <v>'00100041794',</v>
      </c>
    </row>
    <row r="139" spans="1:4" x14ac:dyDescent="0.25">
      <c r="A139" s="65" t="s">
        <v>575</v>
      </c>
      <c r="B139" s="44" t="s">
        <v>263</v>
      </c>
      <c r="C139" s="42" t="str">
        <f>VLOOKUP(B139,Hoja2!$B$1:$B$271,1,FALSE)</f>
        <v xml:space="preserve">PRODUCTORES INDEPENDIENTES ASOCIADOS    </v>
      </c>
      <c r="D139" s="42" t="str">
        <f t="shared" si="2"/>
        <v>'00100047871',</v>
      </c>
    </row>
    <row r="140" spans="1:4" x14ac:dyDescent="0.25">
      <c r="A140" s="65" t="s">
        <v>480</v>
      </c>
      <c r="B140" s="44" t="s">
        <v>378</v>
      </c>
      <c r="C140" s="42" t="e">
        <f>VLOOKUP(B140,Hoja2!$B$1:$B$271,1,FALSE)</f>
        <v>#N/A</v>
      </c>
      <c r="D140" s="42" t="str">
        <f t="shared" si="2"/>
        <v>'00100043401',</v>
      </c>
    </row>
    <row r="141" spans="1:4" x14ac:dyDescent="0.25">
      <c r="A141" s="65" t="s">
        <v>482</v>
      </c>
      <c r="B141" s="44" t="s">
        <v>264</v>
      </c>
      <c r="C141" s="42" t="str">
        <f>VLOOKUP(B141,Hoja2!$B$1:$B$271,1,FALSE)</f>
        <v xml:space="preserve">BENITEZ GUILLERMO                       </v>
      </c>
      <c r="D141" s="42" t="str">
        <f t="shared" si="2"/>
        <v>'00100043559',</v>
      </c>
    </row>
    <row r="142" spans="1:4" x14ac:dyDescent="0.25">
      <c r="A142" s="65" t="s">
        <v>511</v>
      </c>
      <c r="B142" s="44" t="s">
        <v>265</v>
      </c>
      <c r="C142" s="42" t="str">
        <f>VLOOKUP(B142,Hoja2!$B$1:$B$271,1,FALSE)</f>
        <v xml:space="preserve">GONZALEZ MARIA NORBERTA                 </v>
      </c>
      <c r="D142" s="42" t="str">
        <f t="shared" si="2"/>
        <v>'00100044056',</v>
      </c>
    </row>
    <row r="143" spans="1:4" x14ac:dyDescent="0.25">
      <c r="A143" s="65" t="s">
        <v>524</v>
      </c>
      <c r="B143" s="44" t="s">
        <v>266</v>
      </c>
      <c r="C143" s="42" t="str">
        <f>VLOOKUP(B143,Hoja2!$B$1:$B$271,1,FALSE)</f>
        <v xml:space="preserve">GARNIER, JORGE ANSELMO                  </v>
      </c>
      <c r="D143" s="42" t="str">
        <f t="shared" si="2"/>
        <v>'00100045700',</v>
      </c>
    </row>
    <row r="144" spans="1:4" x14ac:dyDescent="0.25">
      <c r="A144" s="65" t="s">
        <v>544</v>
      </c>
      <c r="B144" s="44" t="s">
        <v>267</v>
      </c>
      <c r="C144" s="42" t="str">
        <f>VLOOKUP(B144,Hoja2!$B$1:$B$271,1,FALSE)</f>
        <v xml:space="preserve">TRAILBACK S.R.L.                        </v>
      </c>
      <c r="D144" s="42" t="str">
        <f t="shared" si="2"/>
        <v>'00100047216',</v>
      </c>
    </row>
    <row r="145" spans="1:6" x14ac:dyDescent="0.25">
      <c r="A145" s="65" t="s">
        <v>576</v>
      </c>
      <c r="B145" s="44" t="s">
        <v>35</v>
      </c>
      <c r="C145" s="42" t="str">
        <f>VLOOKUP(B145,Hoja2!$B$1:$B$271,1,FALSE)</f>
        <v xml:space="preserve">BM SOLUCIONES S.R.L                     </v>
      </c>
      <c r="D145" s="42" t="str">
        <f t="shared" si="2"/>
        <v>'00100047858',</v>
      </c>
    </row>
    <row r="146" spans="1:6" x14ac:dyDescent="0.25">
      <c r="A146" s="65" t="s">
        <v>596</v>
      </c>
      <c r="B146" s="44" t="s">
        <v>268</v>
      </c>
      <c r="C146" s="42" t="str">
        <f>VLOOKUP(B146,Hoja2!$B$1:$B$271,1,FALSE)</f>
        <v xml:space="preserve">ERIOCHEM                                </v>
      </c>
      <c r="D146" s="42" t="str">
        <f t="shared" si="2"/>
        <v>'00100049285',</v>
      </c>
    </row>
    <row r="147" spans="1:6" x14ac:dyDescent="0.25">
      <c r="A147" s="65" t="s">
        <v>609</v>
      </c>
      <c r="B147" s="44" t="s">
        <v>32</v>
      </c>
      <c r="C147" s="42" t="str">
        <f>VLOOKUP(B147,Hoja2!$B$1:$B$271,1,FALSE)</f>
        <v>CAJA DE JUBILACIONES Y PENSIONES DE ENTR</v>
      </c>
      <c r="D147" s="42" t="str">
        <f t="shared" si="2"/>
        <v>'00100049948',</v>
      </c>
    </row>
    <row r="148" spans="1:6" x14ac:dyDescent="0.25">
      <c r="A148" s="65" t="s">
        <v>601</v>
      </c>
      <c r="B148" s="44" t="s">
        <v>269</v>
      </c>
      <c r="C148" s="42" t="str">
        <f>VLOOKUP(B148,Hoja2!$B$1:$B$271,1,FALSE)</f>
        <v xml:space="preserve">DABIN, PABLO RAMON                      </v>
      </c>
      <c r="D148" s="42" t="str">
        <f t="shared" si="2"/>
        <v>'00100050214',</v>
      </c>
    </row>
    <row r="149" spans="1:6" x14ac:dyDescent="0.25">
      <c r="A149" s="69" t="s">
        <v>619</v>
      </c>
      <c r="B149" s="44" t="s">
        <v>20</v>
      </c>
      <c r="C149" s="42" t="str">
        <f>VLOOKUP(B149,Hoja2!$B$1:$B$271,1,FALSE)</f>
        <v xml:space="preserve">COINAUTO S.A.                           </v>
      </c>
      <c r="D149" s="42" t="str">
        <f t="shared" si="2"/>
        <v>'00100051505',</v>
      </c>
    </row>
    <row r="150" spans="1:6" x14ac:dyDescent="0.25">
      <c r="A150" s="69" t="s">
        <v>59</v>
      </c>
      <c r="B150" s="44" t="s">
        <v>270</v>
      </c>
      <c r="C150" s="42" t="str">
        <f>VLOOKUP(B150,Hoja2!$B$1:$B$271,1,FALSE)</f>
        <v xml:space="preserve">COLEGIO DE FARMACEUTICOS DE ENTRE RIOS  </v>
      </c>
      <c r="D150" s="42" t="str">
        <f t="shared" si="2"/>
        <v>'00200000318',</v>
      </c>
    </row>
    <row r="151" spans="1:6" x14ac:dyDescent="0.25">
      <c r="A151" s="69" t="s">
        <v>60</v>
      </c>
      <c r="B151" s="44" t="s">
        <v>500</v>
      </c>
      <c r="C151" s="42" t="e">
        <f>VLOOKUP(B151,Hoja2!$B$1:$B$271,1,FALSE)</f>
        <v>#N/A</v>
      </c>
      <c r="D151" s="42" t="str">
        <f t="shared" si="2"/>
        <v>'00200000887',</v>
      </c>
      <c r="E151" s="4" t="s">
        <v>158</v>
      </c>
      <c r="F151" t="str">
        <f>D151&amp;D152&amp;D153&amp;D154&amp;D155&amp;D156&amp;D157&amp;D158&amp;D159&amp;D160&amp;D161&amp;D162&amp;D163&amp;D164&amp;D165&amp;D166&amp;D167&amp;D168&amp;D169&amp;D170&amp;D171&amp;D172&amp;D173&amp;D174&amp;D175&amp;D176&amp;D177&amp;D178&amp;D179&amp;D180&amp;D181&amp;D182&amp;D183&amp;D184&amp;D185&amp;D186&amp;D187&amp;D188&amp;D189&amp;D190&amp;D191&amp;D192&amp;D193&amp;D194&amp;D195&amp;D196&amp;D197&amp;D198&amp;D199&amp;D200</f>
        <v>'00200000887','00200001332','00200001646','00200001680','00200001709','00200001745','00200002317','00200004372','00200006744','00200007544','00200007792','00200007803','00200009917','00200012240','00200017242','00200022112','00200024774','00200026867','00200027477','00200028609','00200029522','00200031003','00200031600','00200034424','00200035277','00200035756','00200035904','00200037059','00200038144','00200038763','00200039089','00200039093','00200039158','00200039974','00200040185','00200040186','00200040187','00200040564','00200041008','00200042568','00200043652','00200043956','00200046273','00200048277','00200048382','00200048383','00200048384','00200048385','00200048386','00200048435',</v>
      </c>
    </row>
    <row r="152" spans="1:6" x14ac:dyDescent="0.25">
      <c r="A152" s="69" t="s">
        <v>377</v>
      </c>
      <c r="B152" s="44" t="s">
        <v>35</v>
      </c>
      <c r="C152" s="42" t="str">
        <f>VLOOKUP(B152,Hoja2!$B$1:$B$271,1,FALSE)</f>
        <v xml:space="preserve">BM SOLUCIONES S.R.L                     </v>
      </c>
      <c r="D152" s="42" t="str">
        <f t="shared" si="2"/>
        <v>'00200001332',</v>
      </c>
    </row>
    <row r="153" spans="1:6" x14ac:dyDescent="0.25">
      <c r="A153" s="69" t="s">
        <v>525</v>
      </c>
      <c r="B153" s="44" t="s">
        <v>272</v>
      </c>
      <c r="C153" s="42" t="str">
        <f>VLOOKUP(B153,Hoja2!$B$1:$B$271,1,FALSE)</f>
        <v xml:space="preserve">SYSTECO S.A                             </v>
      </c>
      <c r="D153" s="42" t="str">
        <f t="shared" si="2"/>
        <v>'00200001646',</v>
      </c>
    </row>
    <row r="154" spans="1:6" x14ac:dyDescent="0.25">
      <c r="A154" s="69" t="s">
        <v>61</v>
      </c>
      <c r="B154" s="44" t="s">
        <v>217</v>
      </c>
      <c r="C154" s="42" t="str">
        <f>VLOOKUP(B154,Hoja2!$B$1:$B$271,1,FALSE)</f>
        <v xml:space="preserve">C.P.S. COMUNICACIONES S.A.              </v>
      </c>
      <c r="D154" s="42" t="str">
        <f t="shared" si="2"/>
        <v>'00200001680',</v>
      </c>
    </row>
    <row r="155" spans="1:6" x14ac:dyDescent="0.25">
      <c r="A155" s="69" t="s">
        <v>62</v>
      </c>
      <c r="B155" s="44" t="s">
        <v>273</v>
      </c>
      <c r="C155" s="42" t="str">
        <f>VLOOKUP(B155,Hoja2!$B$1:$B$271,1,FALSE)</f>
        <v xml:space="preserve">ERTIC S.R.L.                            </v>
      </c>
      <c r="D155" s="42" t="str">
        <f t="shared" si="2"/>
        <v>'00200001709',</v>
      </c>
    </row>
    <row r="156" spans="1:6" x14ac:dyDescent="0.25">
      <c r="A156" s="69" t="s">
        <v>63</v>
      </c>
      <c r="B156" s="44" t="s">
        <v>275</v>
      </c>
      <c r="C156" s="42" t="str">
        <f>VLOOKUP(B156,Hoja2!$B$1:$B$271,1,FALSE)</f>
        <v xml:space="preserve">NETIUM S.A.                             </v>
      </c>
      <c r="D156" s="42" t="str">
        <f t="shared" si="2"/>
        <v>'00200001745',</v>
      </c>
    </row>
    <row r="157" spans="1:6" x14ac:dyDescent="0.25">
      <c r="A157" s="69" t="s">
        <v>64</v>
      </c>
      <c r="B157" s="44" t="s">
        <v>276</v>
      </c>
      <c r="C157" s="42" t="str">
        <f>VLOOKUP(B157,Hoja2!$B$1:$B$271,1,FALSE)</f>
        <v xml:space="preserve">CABLEVIDEO CERRITO SRL                  </v>
      </c>
      <c r="D157" s="42" t="str">
        <f t="shared" si="2"/>
        <v>'00200002317',</v>
      </c>
    </row>
    <row r="158" spans="1:6" x14ac:dyDescent="0.25">
      <c r="A158" s="69" t="s">
        <v>65</v>
      </c>
      <c r="B158" s="44" t="s">
        <v>277</v>
      </c>
      <c r="C158" s="42" t="str">
        <f>VLOOKUP(B158,Hoja2!$B$1:$B$271,1,FALSE)</f>
        <v xml:space="preserve">VELOCITY PARTNERS ARGENTINA             </v>
      </c>
      <c r="D158" s="42" t="str">
        <f t="shared" si="2"/>
        <v>'00200004372',</v>
      </c>
    </row>
    <row r="159" spans="1:6" x14ac:dyDescent="0.25">
      <c r="A159" s="69" t="s">
        <v>66</v>
      </c>
      <c r="B159" s="44" t="s">
        <v>278</v>
      </c>
      <c r="C159" s="42" t="str">
        <f>VLOOKUP(B159,Hoja2!$B$1:$B$271,1,FALSE)</f>
        <v xml:space="preserve">PAISEL, MARTIN                          </v>
      </c>
      <c r="D159" s="42" t="str">
        <f t="shared" si="2"/>
        <v>'00200006744',</v>
      </c>
    </row>
    <row r="160" spans="1:6" x14ac:dyDescent="0.25">
      <c r="A160" s="69" t="s">
        <v>67</v>
      </c>
      <c r="B160" s="44" t="s">
        <v>279</v>
      </c>
      <c r="C160" s="42" t="str">
        <f>VLOOKUP(B160,Hoja2!$B$1:$B$271,1,FALSE)</f>
        <v xml:space="preserve">RAMALLO, MAURO NICOLAS                  </v>
      </c>
      <c r="D160" s="42" t="str">
        <f t="shared" si="2"/>
        <v>'00200007544',</v>
      </c>
    </row>
    <row r="161" spans="1:4" x14ac:dyDescent="0.25">
      <c r="A161" s="69" t="s">
        <v>68</v>
      </c>
      <c r="B161" s="44" t="s">
        <v>280</v>
      </c>
      <c r="C161" s="42" t="str">
        <f>VLOOKUP(B161,Hoja2!$B$1:$B$271,1,FALSE)</f>
        <v xml:space="preserve">NARVAY, EDUARDO                         </v>
      </c>
      <c r="D161" s="42" t="str">
        <f t="shared" si="2"/>
        <v>'00200007792',</v>
      </c>
    </row>
    <row r="162" spans="1:4" x14ac:dyDescent="0.25">
      <c r="A162" s="69" t="s">
        <v>69</v>
      </c>
      <c r="B162" s="44" t="s">
        <v>281</v>
      </c>
      <c r="C162" s="42" t="str">
        <f>VLOOKUP(B162,Hoja2!$B$1:$B$271,1,FALSE)</f>
        <v xml:space="preserve">FASTER S.R.L                            </v>
      </c>
      <c r="D162" s="42" t="str">
        <f t="shared" si="2"/>
        <v>'00200007803',</v>
      </c>
    </row>
    <row r="163" spans="1:4" x14ac:dyDescent="0.25">
      <c r="A163" s="65" t="s">
        <v>582</v>
      </c>
      <c r="B163" s="44" t="s">
        <v>282</v>
      </c>
      <c r="C163" s="42" t="str">
        <f>VLOOKUP(B163,Hoja2!$B$1:$B$271,1,FALSE)</f>
        <v xml:space="preserve">IOSPER                                  </v>
      </c>
      <c r="D163" s="42" t="str">
        <f t="shared" si="2"/>
        <v>'00200009917',</v>
      </c>
    </row>
    <row r="164" spans="1:4" x14ac:dyDescent="0.25">
      <c r="A164" s="65" t="s">
        <v>591</v>
      </c>
      <c r="B164" s="44" t="s">
        <v>283</v>
      </c>
      <c r="C164" s="42" t="str">
        <f>VLOOKUP(B164,Hoja2!$B$1:$B$271,1,FALSE)</f>
        <v xml:space="preserve">ENTRE MEDIOS                            </v>
      </c>
      <c r="D164" s="42" t="str">
        <f t="shared" si="2"/>
        <v>'00200012240',</v>
      </c>
    </row>
    <row r="165" spans="1:4" x14ac:dyDescent="0.25">
      <c r="A165" s="65" t="s">
        <v>70</v>
      </c>
      <c r="B165" s="44" t="s">
        <v>284</v>
      </c>
      <c r="C165" s="42" t="str">
        <f>VLOOKUP(B165,Hoja2!$B$1:$B$271,1,FALSE)</f>
        <v xml:space="preserve">WIRCOM ARGENTINA S.A.                   </v>
      </c>
      <c r="D165" s="42" t="str">
        <f t="shared" si="2"/>
        <v>'00200017242',</v>
      </c>
    </row>
    <row r="166" spans="1:4" x14ac:dyDescent="0.25">
      <c r="A166" s="65" t="s">
        <v>71</v>
      </c>
      <c r="B166" s="44" t="s">
        <v>285</v>
      </c>
      <c r="C166" s="42" t="str">
        <f>VLOOKUP(B166,Hoja2!$B$1:$B$271,1,FALSE)</f>
        <v xml:space="preserve">GAVILAN MARCELO                         </v>
      </c>
      <c r="D166" s="42" t="str">
        <f t="shared" si="2"/>
        <v>'00200022112',</v>
      </c>
    </row>
    <row r="167" spans="1:4" x14ac:dyDescent="0.25">
      <c r="A167" s="65" t="s">
        <v>72</v>
      </c>
      <c r="B167" s="44" t="s">
        <v>286</v>
      </c>
      <c r="C167" s="42" t="str">
        <f>VLOOKUP(B167,Hoja2!$B$1:$B$271,1,FALSE)</f>
        <v>CONSEJO PROFESIONAL DE CIENCIAS ECONOMIC</v>
      </c>
      <c r="D167" s="42" t="str">
        <f t="shared" si="2"/>
        <v>'00200024774',</v>
      </c>
    </row>
    <row r="168" spans="1:4" x14ac:dyDescent="0.25">
      <c r="A168" s="65" t="s">
        <v>73</v>
      </c>
      <c r="B168" s="44" t="s">
        <v>287</v>
      </c>
      <c r="C168" s="42" t="str">
        <f>VLOOKUP(B168,Hoja2!$B$1:$B$271,1,FALSE)</f>
        <v xml:space="preserve">NUEVO BANCO DE ENTRE RIOS               </v>
      </c>
      <c r="D168" s="42" t="str">
        <f t="shared" si="2"/>
        <v>'00200026867',</v>
      </c>
    </row>
    <row r="169" spans="1:4" x14ac:dyDescent="0.25">
      <c r="A169" s="65" t="s">
        <v>74</v>
      </c>
      <c r="B169" s="45" t="s">
        <v>36</v>
      </c>
      <c r="C169" s="42" t="str">
        <f>VLOOKUP(B169,Hoja2!$B$1:$B$271,1,FALSE)</f>
        <v xml:space="preserve">TELECOMUNICACIONES  SA                  </v>
      </c>
      <c r="D169" s="42" t="str">
        <f t="shared" si="2"/>
        <v>'00200027477',</v>
      </c>
    </row>
    <row r="170" spans="1:4" x14ac:dyDescent="0.25">
      <c r="A170" s="65" t="s">
        <v>577</v>
      </c>
      <c r="B170" s="48" t="s">
        <v>288</v>
      </c>
      <c r="C170" s="42" t="str">
        <f>VLOOKUP(B170,Hoja2!$B$1:$B$271,1,FALSE)</f>
        <v xml:space="preserve">REDENGAS S.A                            </v>
      </c>
      <c r="D170" s="42" t="str">
        <f t="shared" si="2"/>
        <v>'00200028609',</v>
      </c>
    </row>
    <row r="171" spans="1:4" x14ac:dyDescent="0.25">
      <c r="A171" s="65" t="s">
        <v>75</v>
      </c>
      <c r="B171" s="44" t="s">
        <v>289</v>
      </c>
      <c r="C171" s="42" t="str">
        <f>VLOOKUP(B171,Hoja2!$B$1:$B$271,1,FALSE)</f>
        <v xml:space="preserve">AVELLANEDA, LUIS ALBERTO                </v>
      </c>
      <c r="D171" s="42" t="str">
        <f t="shared" si="2"/>
        <v>'00200029522',</v>
      </c>
    </row>
    <row r="172" spans="1:4" x14ac:dyDescent="0.25">
      <c r="A172" s="65" t="s">
        <v>76</v>
      </c>
      <c r="B172" s="44" t="s">
        <v>290</v>
      </c>
      <c r="C172" s="42" t="str">
        <f>VLOOKUP(B172,Hoja2!$B$1:$B$271,1,FALSE)</f>
        <v xml:space="preserve">BM SOLUCIONES SRL                       </v>
      </c>
      <c r="D172" s="42" t="str">
        <f t="shared" si="2"/>
        <v>'00200031003',</v>
      </c>
    </row>
    <row r="173" spans="1:4" x14ac:dyDescent="0.25">
      <c r="A173" s="65" t="s">
        <v>77</v>
      </c>
      <c r="B173" s="45" t="s">
        <v>499</v>
      </c>
      <c r="C173" s="42" t="e">
        <f>VLOOKUP(B173,Hoja2!$B$1:$B$271,1,FALSE)</f>
        <v>#N/A</v>
      </c>
      <c r="D173" s="42" t="str">
        <f t="shared" si="2"/>
        <v>'00200031600',</v>
      </c>
    </row>
    <row r="174" spans="1:4" x14ac:dyDescent="0.25">
      <c r="A174" s="65" t="s">
        <v>78</v>
      </c>
      <c r="B174" s="48" t="s">
        <v>501</v>
      </c>
      <c r="C174" s="42" t="e">
        <f>VLOOKUP(B174,Hoja2!$B$1:$B$271,1,FALSE)</f>
        <v>#N/A</v>
      </c>
      <c r="D174" s="42" t="str">
        <f t="shared" si="2"/>
        <v>'00200034424',</v>
      </c>
    </row>
    <row r="175" spans="1:4" x14ac:dyDescent="0.25">
      <c r="A175" s="65" t="s">
        <v>79</v>
      </c>
      <c r="B175" s="48" t="s">
        <v>34</v>
      </c>
      <c r="C175" s="42" t="str">
        <f>VLOOKUP(B175,Hoja2!$B$1:$B$271,1,FALSE)</f>
        <v xml:space="preserve">INTEGRAL SOFTWORE S.R.L                 </v>
      </c>
      <c r="D175" s="42" t="str">
        <f t="shared" si="2"/>
        <v>'00200035277',</v>
      </c>
    </row>
    <row r="176" spans="1:4" x14ac:dyDescent="0.25">
      <c r="A176" s="65" t="s">
        <v>80</v>
      </c>
      <c r="B176" s="48" t="s">
        <v>26</v>
      </c>
      <c r="C176" s="42" t="str">
        <f>VLOOKUP(B176,Hoja2!$B$1:$B$271,1,FALSE)</f>
        <v xml:space="preserve">TELECOMUNICACIONES S.A.                 </v>
      </c>
      <c r="D176" s="42" t="str">
        <f t="shared" si="2"/>
        <v>'00200035756',</v>
      </c>
    </row>
    <row r="177" spans="1:4" x14ac:dyDescent="0.25">
      <c r="A177" s="65" t="s">
        <v>81</v>
      </c>
      <c r="B177" s="48" t="s">
        <v>26</v>
      </c>
      <c r="C177" s="42" t="str">
        <f>VLOOKUP(B177,Hoja2!$B$1:$B$271,1,FALSE)</f>
        <v xml:space="preserve">TELECOMUNICACIONES S.A.                 </v>
      </c>
      <c r="D177" s="42" t="str">
        <f t="shared" si="2"/>
        <v>'00200035904',</v>
      </c>
    </row>
    <row r="178" spans="1:4" x14ac:dyDescent="0.25">
      <c r="A178" s="65" t="s">
        <v>82</v>
      </c>
      <c r="B178" s="48" t="s">
        <v>26</v>
      </c>
      <c r="C178" s="42" t="str">
        <f>VLOOKUP(B178,Hoja2!$B$1:$B$271,1,FALSE)</f>
        <v xml:space="preserve">TELECOMUNICACIONES S.A.                 </v>
      </c>
      <c r="D178" s="42" t="str">
        <f t="shared" si="2"/>
        <v>'00200037059',</v>
      </c>
    </row>
    <row r="179" spans="1:4" x14ac:dyDescent="0.25">
      <c r="A179" s="65" t="s">
        <v>83</v>
      </c>
      <c r="B179" s="48" t="s">
        <v>291</v>
      </c>
      <c r="C179" s="42" t="str">
        <f>VLOOKUP(B179,Hoja2!$B$1:$B$271,1,FALSE)</f>
        <v xml:space="preserve">TV CABLE HOGAR S.A.                     </v>
      </c>
      <c r="D179" s="42" t="str">
        <f t="shared" si="2"/>
        <v>'00200038144',</v>
      </c>
    </row>
    <row r="180" spans="1:4" x14ac:dyDescent="0.25">
      <c r="A180" s="65" t="s">
        <v>84</v>
      </c>
      <c r="B180" s="48" t="s">
        <v>35</v>
      </c>
      <c r="C180" s="42" t="str">
        <f>VLOOKUP(B180,Hoja2!$B$1:$B$271,1,FALSE)</f>
        <v xml:space="preserve">BM SOLUCIONES S.R.L                     </v>
      </c>
      <c r="D180" s="42" t="str">
        <f t="shared" si="2"/>
        <v>'00200038763',</v>
      </c>
    </row>
    <row r="181" spans="1:4" x14ac:dyDescent="0.25">
      <c r="A181" s="65" t="s">
        <v>85</v>
      </c>
      <c r="B181" s="48" t="s">
        <v>292</v>
      </c>
      <c r="C181" s="42" t="str">
        <f>VLOOKUP(B181,Hoja2!$B$1:$B$271,1,FALSE)</f>
        <v xml:space="preserve">BOLDT GAMING SA                         </v>
      </c>
      <c r="D181" s="42" t="str">
        <f t="shared" si="2"/>
        <v>'00200039089',</v>
      </c>
    </row>
    <row r="182" spans="1:4" x14ac:dyDescent="0.25">
      <c r="A182" s="65" t="s">
        <v>86</v>
      </c>
      <c r="B182" s="52" t="s">
        <v>36</v>
      </c>
      <c r="C182" s="42" t="str">
        <f>VLOOKUP(B182,Hoja2!$B$1:$B$271,1,FALSE)</f>
        <v xml:space="preserve">TELECOMUNICACIONES  SA                  </v>
      </c>
      <c r="D182" s="42" t="str">
        <f t="shared" si="2"/>
        <v>'00200039093',</v>
      </c>
    </row>
    <row r="183" spans="1:4" x14ac:dyDescent="0.25">
      <c r="A183" s="65" t="s">
        <v>87</v>
      </c>
      <c r="B183" s="52" t="s">
        <v>37</v>
      </c>
      <c r="C183" s="42" t="str">
        <f>VLOOKUP(B183,Hoja2!$B$1:$B$271,1,FALSE)</f>
        <v xml:space="preserve">RODOLFO MARCONI S.A                     </v>
      </c>
      <c r="D183" s="42" t="str">
        <f t="shared" si="2"/>
        <v>'00200039158',</v>
      </c>
    </row>
    <row r="184" spans="1:4" x14ac:dyDescent="0.25">
      <c r="A184" s="65" t="s">
        <v>88</v>
      </c>
      <c r="B184" s="52" t="s">
        <v>217</v>
      </c>
      <c r="C184" s="42" t="str">
        <f>VLOOKUP(B184,Hoja2!$B$1:$B$271,1,FALSE)</f>
        <v xml:space="preserve">C.P.S. COMUNICACIONES S.A.              </v>
      </c>
      <c r="D184" s="42" t="str">
        <f t="shared" si="2"/>
        <v>'00200039974',</v>
      </c>
    </row>
    <row r="185" spans="1:4" x14ac:dyDescent="0.25">
      <c r="A185" s="65" t="s">
        <v>89</v>
      </c>
      <c r="B185" s="52" t="s">
        <v>38</v>
      </c>
      <c r="C185" s="42" t="str">
        <f>VLOOKUP(B185,Hoja2!$B$1:$B$271,1,FALSE)</f>
        <v xml:space="preserve">VILLARROEL, CARLOS                      </v>
      </c>
      <c r="D185" s="42" t="str">
        <f t="shared" si="2"/>
        <v>'00200040185',</v>
      </c>
    </row>
    <row r="186" spans="1:4" x14ac:dyDescent="0.25">
      <c r="A186" s="65" t="s">
        <v>90</v>
      </c>
      <c r="B186" s="52" t="s">
        <v>166</v>
      </c>
      <c r="C186" s="42" t="str">
        <f>VLOOKUP(B186,Hoja2!$B$1:$B$271,1,FALSE)</f>
        <v xml:space="preserve">NEWTRONIC S.A                           </v>
      </c>
      <c r="D186" s="42" t="str">
        <f t="shared" si="2"/>
        <v>'00200040186',</v>
      </c>
    </row>
    <row r="187" spans="1:4" x14ac:dyDescent="0.25">
      <c r="A187" s="65" t="s">
        <v>91</v>
      </c>
      <c r="B187" s="52" t="s">
        <v>293</v>
      </c>
      <c r="C187" s="42" t="str">
        <f>VLOOKUP(B187,Hoja2!$B$1:$B$271,1,FALSE)</f>
        <v xml:space="preserve">SEGOVIA, ALFREDO                        </v>
      </c>
      <c r="D187" s="42" t="str">
        <f t="shared" si="2"/>
        <v>'00200040187',</v>
      </c>
    </row>
    <row r="188" spans="1:4" x14ac:dyDescent="0.25">
      <c r="A188" s="65" t="s">
        <v>92</v>
      </c>
      <c r="B188" s="52" t="s">
        <v>294</v>
      </c>
      <c r="C188" s="42" t="str">
        <f>VLOOKUP(B188,Hoja2!$B$1:$B$271,1,FALSE)</f>
        <v xml:space="preserve">BM SOLUCIONES                           </v>
      </c>
      <c r="D188" s="42" t="str">
        <f t="shared" si="2"/>
        <v>'00200040564',</v>
      </c>
    </row>
    <row r="189" spans="1:4" x14ac:dyDescent="0.25">
      <c r="A189" s="65" t="s">
        <v>93</v>
      </c>
      <c r="B189" s="52" t="s">
        <v>294</v>
      </c>
      <c r="C189" s="42" t="str">
        <f>VLOOKUP(B189,Hoja2!$B$1:$B$271,1,FALSE)</f>
        <v xml:space="preserve">BM SOLUCIONES                           </v>
      </c>
      <c r="D189" s="42" t="str">
        <f t="shared" si="2"/>
        <v>'00200041008',</v>
      </c>
    </row>
    <row r="190" spans="1:4" x14ac:dyDescent="0.25">
      <c r="A190" s="65" t="s">
        <v>182</v>
      </c>
      <c r="B190" s="52" t="s">
        <v>295</v>
      </c>
      <c r="C190" s="42" t="str">
        <f>VLOOKUP(B190,Hoja2!$B$1:$B$271,1,FALSE)</f>
        <v xml:space="preserve">TELECOMUNICACIONES         </v>
      </c>
      <c r="D190" s="42" t="str">
        <f t="shared" si="2"/>
        <v>'00200042568',</v>
      </c>
    </row>
    <row r="191" spans="1:4" x14ac:dyDescent="0.25">
      <c r="A191" s="65" t="s">
        <v>94</v>
      </c>
      <c r="B191" s="52" t="s">
        <v>296</v>
      </c>
      <c r="C191" s="42" t="str">
        <f>VLOOKUP(B191,Hoja2!$B$1:$B$271,1,FALSE)</f>
        <v xml:space="preserve">DREILING, OSCAR ADRIAN                  </v>
      </c>
      <c r="D191" s="42" t="str">
        <f t="shared" si="2"/>
        <v>'00200043652',</v>
      </c>
    </row>
    <row r="192" spans="1:4" x14ac:dyDescent="0.25">
      <c r="A192" s="65" t="s">
        <v>95</v>
      </c>
      <c r="B192" s="52" t="s">
        <v>502</v>
      </c>
      <c r="C192" s="42" t="e">
        <f>VLOOKUP(B192,Hoja2!$B$1:$B$271,1,FALSE)</f>
        <v>#N/A</v>
      </c>
      <c r="D192" s="42" t="str">
        <f t="shared" si="2"/>
        <v>'00200043956',</v>
      </c>
    </row>
    <row r="193" spans="1:6" x14ac:dyDescent="0.25">
      <c r="A193" s="65" t="s">
        <v>165</v>
      </c>
      <c r="B193" s="52" t="s">
        <v>299</v>
      </c>
      <c r="C193" s="42" t="str">
        <f>VLOOKUP(B193,Hoja2!$B$1:$B$271,1,FALSE)</f>
        <v xml:space="preserve">SECURITA ARGENTINA S.A                  </v>
      </c>
      <c r="D193" s="42" t="str">
        <f t="shared" si="2"/>
        <v>'00200046273',</v>
      </c>
    </row>
    <row r="194" spans="1:6" x14ac:dyDescent="0.25">
      <c r="A194" s="65" t="s">
        <v>183</v>
      </c>
      <c r="B194" s="52" t="s">
        <v>301</v>
      </c>
      <c r="C194" s="42" t="str">
        <f>VLOOKUP(B194,Hoja2!$B$1:$B$271,1,FALSE)</f>
        <v xml:space="preserve">TELECOMUNICACIONES S.A                  </v>
      </c>
      <c r="D194" s="42" t="str">
        <f t="shared" ref="D194:D257" si="3">CONCATENATE("'"&amp;A194&amp;"'"&amp;",")</f>
        <v>'00200048277',</v>
      </c>
    </row>
    <row r="195" spans="1:6" x14ac:dyDescent="0.25">
      <c r="A195" s="65" t="s">
        <v>184</v>
      </c>
      <c r="B195" s="52" t="s">
        <v>303</v>
      </c>
      <c r="C195" s="42" t="str">
        <f>VLOOKUP(B195,Hoja2!$B$1:$B$271,1,FALSE)</f>
        <v xml:space="preserve">SGC SA                                  </v>
      </c>
      <c r="D195" s="42" t="str">
        <f t="shared" si="3"/>
        <v>'00200048382',</v>
      </c>
    </row>
    <row r="196" spans="1:6" x14ac:dyDescent="0.25">
      <c r="A196" s="65" t="s">
        <v>185</v>
      </c>
      <c r="B196" s="52" t="s">
        <v>368</v>
      </c>
      <c r="C196" s="42" t="str">
        <f>VLOOKUP(B196,Hoja2!$B$1:$B$271,1,FALSE)</f>
        <v xml:space="preserve">LUIS LOSI SA                            </v>
      </c>
      <c r="D196" s="42" t="str">
        <f t="shared" si="3"/>
        <v>'00200048383',</v>
      </c>
    </row>
    <row r="197" spans="1:6" x14ac:dyDescent="0.25">
      <c r="A197" s="65" t="s">
        <v>572</v>
      </c>
      <c r="B197" s="52" t="s">
        <v>305</v>
      </c>
      <c r="C197" s="42" t="str">
        <f>VLOOKUP(B197,Hoja2!$B$1:$B$271,1,FALSE)</f>
        <v xml:space="preserve">RED INTERCABLE DIGITAL S.A.             </v>
      </c>
      <c r="D197" s="42" t="str">
        <f t="shared" si="3"/>
        <v>'00200048384',</v>
      </c>
    </row>
    <row r="198" spans="1:6" x14ac:dyDescent="0.25">
      <c r="A198" s="67" t="s">
        <v>512</v>
      </c>
      <c r="B198" s="52" t="s">
        <v>307</v>
      </c>
      <c r="C198" s="42" t="str">
        <f>VLOOKUP(B198,Hoja2!$B$1:$B$271,1,FALSE)</f>
        <v xml:space="preserve">MONTI, JOSE SIMON (REPETIDORA ALCARAZ)  </v>
      </c>
      <c r="D198" s="42" t="str">
        <f t="shared" si="3"/>
        <v>'00200048385',</v>
      </c>
    </row>
    <row r="199" spans="1:6" x14ac:dyDescent="0.25">
      <c r="A199" s="65" t="s">
        <v>186</v>
      </c>
      <c r="B199" s="52" t="s">
        <v>503</v>
      </c>
      <c r="C199" s="42" t="e">
        <f>VLOOKUP(B199,Hoja2!$B$1:$B$271,1,FALSE)</f>
        <v>#N/A</v>
      </c>
      <c r="D199" s="42" t="str">
        <f t="shared" si="3"/>
        <v>'00200048386',</v>
      </c>
    </row>
    <row r="200" spans="1:6" x14ac:dyDescent="0.25">
      <c r="A200" s="65" t="s">
        <v>298</v>
      </c>
      <c r="B200" s="44" t="s">
        <v>380</v>
      </c>
      <c r="C200" s="42" t="e">
        <f>VLOOKUP(B200,Hoja2!$B$1:$B$271,1,FALSE)</f>
        <v>#N/A</v>
      </c>
      <c r="D200" s="42" t="str">
        <f t="shared" si="3"/>
        <v>'00200048435',</v>
      </c>
    </row>
    <row r="201" spans="1:6" x14ac:dyDescent="0.25">
      <c r="A201" s="65" t="s">
        <v>300</v>
      </c>
      <c r="B201" s="44" t="s">
        <v>344</v>
      </c>
      <c r="C201" s="42" t="str">
        <f>VLOOKUP(B201,Hoja2!$B$1:$B$271,1,FALSE)</f>
        <v xml:space="preserve">CH SISTEMAS SRL                         </v>
      </c>
      <c r="D201" s="42" t="str">
        <f t="shared" si="3"/>
        <v>'00200048436',</v>
      </c>
      <c r="E201" s="4" t="s">
        <v>159</v>
      </c>
      <c r="F201" t="str">
        <f>D201&amp;D202&amp;D203&amp;D204&amp;D205&amp;D206&amp;D207&amp;D208&amp;D209&amp;D210&amp;D211&amp;D212&amp;D213&amp;D214&amp;D215&amp;D216&amp;D217&amp;D218&amp;D219&amp;D220&amp;D221&amp;D222&amp;D223&amp;D224&amp;D225&amp;D226&amp;D227&amp;D228&amp;D229&amp;D230&amp;D231&amp;D232&amp;D233&amp;D234&amp;D235&amp;D236&amp;D237&amp;D238&amp;D239&amp;D240&amp;D241&amp;D242&amp;D243&amp;D244&amp;D245&amp;D246&amp;D247&amp;D248&amp;D249&amp;D250</f>
        <v>'00200048436','00200049125','00200049192','00200049323','00200049324','00200049586','00200051207','00200051788','00200051982','00200052577','00200052880','00200054956','00200055001','00200056161','00200057107','00200057050','00200058083','00200059003','00200062212','00200062571','00200062669','00200062708','00300001643','00300002149','00300003215','00300004996','00300010357','00300021343','00300027934','00300028238','00300028298','00300029210','00300029837','00300030158','00300032276','00300033962','00300034178','00300035078','00300035252','00300035275','00300035670','00300035802','00300036031','00300038707','00300039656','00300044350','00300044440','00300044772','00300045536','00300046053',</v>
      </c>
    </row>
    <row r="202" spans="1:6" x14ac:dyDescent="0.25">
      <c r="A202" s="65" t="s">
        <v>302</v>
      </c>
      <c r="B202" s="44" t="s">
        <v>484</v>
      </c>
      <c r="C202" s="42" t="e">
        <f>VLOOKUP(B202,Hoja2!$B$1:$B$271,1,FALSE)</f>
        <v>#N/A</v>
      </c>
      <c r="D202" s="42" t="str">
        <f t="shared" si="3"/>
        <v>'00200049125',</v>
      </c>
    </row>
    <row r="203" spans="1:6" x14ac:dyDescent="0.25">
      <c r="A203" s="65" t="s">
        <v>360</v>
      </c>
      <c r="B203" s="44" t="s">
        <v>486</v>
      </c>
      <c r="C203" s="42" t="e">
        <f>VLOOKUP(B203,Hoja2!$B$1:$B$271,1,FALSE)</f>
        <v>#N/A</v>
      </c>
      <c r="D203" s="42" t="str">
        <f t="shared" si="3"/>
        <v>'00200049192',</v>
      </c>
    </row>
    <row r="204" spans="1:6" x14ac:dyDescent="0.25">
      <c r="A204" s="65" t="s">
        <v>304</v>
      </c>
      <c r="B204" s="44" t="s">
        <v>505</v>
      </c>
      <c r="C204" s="42" t="e">
        <f>VLOOKUP(B204,Hoja2!$B$1:$B$271,1,FALSE)</f>
        <v>#N/A</v>
      </c>
      <c r="D204" s="42" t="str">
        <f t="shared" si="3"/>
        <v>'00200049323',</v>
      </c>
    </row>
    <row r="205" spans="1:6" x14ac:dyDescent="0.25">
      <c r="A205" s="65" t="s">
        <v>306</v>
      </c>
      <c r="B205" s="44" t="s">
        <v>308</v>
      </c>
      <c r="C205" s="42" t="str">
        <f>VLOOKUP(B205,Hoja2!$B$1:$B$271,1,FALSE)</f>
        <v xml:space="preserve">PANATEL SOCIEDAD ANONIMA                </v>
      </c>
      <c r="D205" s="42" t="str">
        <f t="shared" si="3"/>
        <v>'00200049324',</v>
      </c>
    </row>
    <row r="206" spans="1:6" x14ac:dyDescent="0.25">
      <c r="A206" s="65" t="s">
        <v>374</v>
      </c>
      <c r="B206" s="44" t="s">
        <v>176</v>
      </c>
      <c r="C206" s="42" t="str">
        <f>VLOOKUP(B206,Hoja2!$B$1:$B$271,1,FALSE)</f>
        <v xml:space="preserve">INSTITUTO DE LOTERIA Y CASINOS DE CTES. </v>
      </c>
      <c r="D206" s="42" t="str">
        <f t="shared" si="3"/>
        <v>'00200049586',</v>
      </c>
    </row>
    <row r="207" spans="1:6" x14ac:dyDescent="0.25">
      <c r="A207" s="65" t="s">
        <v>379</v>
      </c>
      <c r="B207" s="44" t="s">
        <v>309</v>
      </c>
      <c r="C207" s="42" t="str">
        <f>VLOOKUP(B207,Hoja2!$B$1:$B$271,1,FALSE)</f>
        <v xml:space="preserve">DIRECCIÓN PROVINCIAL DE VIALIDAD        </v>
      </c>
      <c r="D207" s="42" t="str">
        <f t="shared" si="3"/>
        <v>'00200051207',</v>
      </c>
    </row>
    <row r="208" spans="1:6" x14ac:dyDescent="0.25">
      <c r="A208" s="65" t="s">
        <v>386</v>
      </c>
      <c r="B208" s="44" t="s">
        <v>310</v>
      </c>
      <c r="C208" s="42" t="str">
        <f>VLOOKUP(B208,Hoja2!$B$1:$B$271,1,FALSE)</f>
        <v xml:space="preserve">JCR S.A                                 </v>
      </c>
      <c r="D208" s="42" t="str">
        <f t="shared" si="3"/>
        <v>'00200051788',</v>
      </c>
    </row>
    <row r="209" spans="1:4" x14ac:dyDescent="0.25">
      <c r="A209" s="65" t="s">
        <v>387</v>
      </c>
      <c r="B209" s="44" t="s">
        <v>311</v>
      </c>
      <c r="C209" s="42" t="str">
        <f>VLOOKUP(B209,Hoja2!$B$1:$B$271,1,FALSE)</f>
        <v xml:space="preserve">SHONKO S.A.                             </v>
      </c>
      <c r="D209" s="42" t="str">
        <f t="shared" si="3"/>
        <v>'00200051982',</v>
      </c>
    </row>
    <row r="210" spans="1:4" x14ac:dyDescent="0.25">
      <c r="A210" s="65" t="s">
        <v>485</v>
      </c>
      <c r="B210" s="44" t="s">
        <v>312</v>
      </c>
      <c r="C210" s="42" t="str">
        <f>VLOOKUP(B210,Hoja2!$B$1:$B$271,1,FALSE)</f>
        <v xml:space="preserve">SECRETARIA DE DESARROLLO HUMANO         </v>
      </c>
      <c r="D210" s="42" t="str">
        <f t="shared" si="3"/>
        <v>'00200052577',</v>
      </c>
    </row>
    <row r="211" spans="1:4" x14ac:dyDescent="0.25">
      <c r="A211" s="65" t="s">
        <v>504</v>
      </c>
      <c r="B211" s="44" t="s">
        <v>313</v>
      </c>
      <c r="C211" s="42" t="str">
        <f>VLOOKUP(B211,Hoja2!$B$1:$B$271,1,FALSE)</f>
        <v xml:space="preserve">TECNO ACCION S.A.                       </v>
      </c>
      <c r="D211" s="42" t="str">
        <f t="shared" si="3"/>
        <v>'00200052880',</v>
      </c>
    </row>
    <row r="212" spans="1:4" x14ac:dyDescent="0.25">
      <c r="A212" s="65" t="s">
        <v>526</v>
      </c>
      <c r="B212" s="44" t="s">
        <v>172</v>
      </c>
      <c r="C212" s="42" t="str">
        <f>VLOOKUP(B212,Hoja2!$B$1:$B$271,1,FALSE)</f>
        <v xml:space="preserve">BOCA ROJA S.A.                          </v>
      </c>
      <c r="D212" s="42" t="str">
        <f t="shared" si="3"/>
        <v>'00200054956',</v>
      </c>
    </row>
    <row r="213" spans="1:4" x14ac:dyDescent="0.25">
      <c r="A213" s="65" t="s">
        <v>578</v>
      </c>
      <c r="B213" s="44" t="s">
        <v>314</v>
      </c>
      <c r="C213" s="42" t="str">
        <f>VLOOKUP(B213,Hoja2!$B$1:$B$271,1,FALSE)</f>
        <v xml:space="preserve">BANCO DE CORRIENTES S.A.                </v>
      </c>
      <c r="D213" s="42" t="str">
        <f t="shared" si="3"/>
        <v>'00200055001',</v>
      </c>
    </row>
    <row r="214" spans="1:4" x14ac:dyDescent="0.25">
      <c r="A214" s="65" t="s">
        <v>579</v>
      </c>
      <c r="B214" s="44" t="s">
        <v>39</v>
      </c>
      <c r="C214" s="42" t="str">
        <f>VLOOKUP(B214,Hoja2!$B$1:$B$271,1,FALSE)</f>
        <v xml:space="preserve">LA TECNICA S.A.                         </v>
      </c>
      <c r="D214" s="42" t="str">
        <f t="shared" si="3"/>
        <v>'00200056161',</v>
      </c>
    </row>
    <row r="215" spans="1:4" x14ac:dyDescent="0.25">
      <c r="A215" s="65" t="s">
        <v>543</v>
      </c>
      <c r="B215" s="44" t="s">
        <v>181</v>
      </c>
      <c r="C215" s="42" t="str">
        <f>VLOOKUP(B215,Hoja2!$B$1:$B$271,1,FALSE)</f>
        <v xml:space="preserve">CAR FRANCE AUTOMOTORES S.A              </v>
      </c>
      <c r="D215" s="42" t="str">
        <f t="shared" si="3"/>
        <v>'00200057107',</v>
      </c>
    </row>
    <row r="216" spans="1:4" x14ac:dyDescent="0.25">
      <c r="A216" s="68" t="s">
        <v>545</v>
      </c>
      <c r="B216" s="44" t="s">
        <v>315</v>
      </c>
      <c r="C216" s="42" t="str">
        <f>VLOOKUP(B216,Hoja2!$B$1:$B$271,1,FALSE)</f>
        <v xml:space="preserve">AGGREKO S.R.L.                          </v>
      </c>
      <c r="D216" s="42" t="str">
        <f t="shared" si="3"/>
        <v>'00200057050',</v>
      </c>
    </row>
    <row r="217" spans="1:4" x14ac:dyDescent="0.25">
      <c r="A217" s="68" t="s">
        <v>592</v>
      </c>
      <c r="B217" s="44" t="s">
        <v>316</v>
      </c>
      <c r="C217" s="42" t="str">
        <f>VLOOKUP(B217,Hoja2!$B$1:$B$271,1,FALSE)</f>
        <v xml:space="preserve">ENLACE SOLUCIONES INFORMATICAS S.R.L.   </v>
      </c>
      <c r="D217" s="42" t="str">
        <f t="shared" si="3"/>
        <v>'00200058083',</v>
      </c>
    </row>
    <row r="218" spans="1:4" x14ac:dyDescent="0.25">
      <c r="A218" s="68" t="s">
        <v>593</v>
      </c>
      <c r="B218" s="44" t="s">
        <v>317</v>
      </c>
      <c r="C218" s="42" t="str">
        <f>VLOOKUP(B218,Hoja2!$B$1:$B$271,1,FALSE)</f>
        <v xml:space="preserve">BURGOS, EDUARDO JOSE MARIA              </v>
      </c>
      <c r="D218" s="42" t="str">
        <f t="shared" si="3"/>
        <v>'00200059003',</v>
      </c>
    </row>
    <row r="219" spans="1:4" x14ac:dyDescent="0.25">
      <c r="A219" s="65" t="s">
        <v>610</v>
      </c>
      <c r="B219" s="44" t="s">
        <v>318</v>
      </c>
      <c r="C219" s="42" t="str">
        <f>VLOOKUP(B219,Hoja2!$B$1:$B$271,1,FALSE)</f>
        <v xml:space="preserve">CASTILLO, MARIO                         </v>
      </c>
      <c r="D219" s="42" t="str">
        <f t="shared" si="3"/>
        <v>'00200062212',</v>
      </c>
    </row>
    <row r="220" spans="1:4" x14ac:dyDescent="0.25">
      <c r="A220" s="65" t="s">
        <v>620</v>
      </c>
      <c r="B220" s="44" t="s">
        <v>319</v>
      </c>
      <c r="C220" s="42" t="str">
        <f>VLOOKUP(B220,Hoja2!$B$1:$B$271,1,FALSE)</f>
        <v xml:space="preserve">S Y K S.A                               </v>
      </c>
      <c r="D220" s="42" t="str">
        <f t="shared" si="3"/>
        <v>'00200062571',</v>
      </c>
    </row>
    <row r="221" spans="1:4" x14ac:dyDescent="0.25">
      <c r="A221" s="65" t="s">
        <v>621</v>
      </c>
      <c r="B221" s="44" t="s">
        <v>320</v>
      </c>
      <c r="C221" s="42" t="str">
        <f>VLOOKUP(B221,Hoja2!$B$1:$B$271,1,FALSE)</f>
        <v xml:space="preserve">ALVIRA, ADRIAN JAVIER                   </v>
      </c>
      <c r="D221" s="42" t="str">
        <f t="shared" si="3"/>
        <v>'00200062669',</v>
      </c>
    </row>
    <row r="222" spans="1:4" x14ac:dyDescent="0.25">
      <c r="A222" s="65" t="s">
        <v>622</v>
      </c>
      <c r="B222" s="44" t="s">
        <v>321</v>
      </c>
      <c r="C222" s="42" t="str">
        <f>VLOOKUP(B222,Hoja2!$B$1:$B$271,1,FALSE)</f>
        <v xml:space="preserve">ZALAZAR, VICTOR VALENTIN                </v>
      </c>
      <c r="D222" s="42" t="str">
        <f t="shared" si="3"/>
        <v>'00200062708',</v>
      </c>
    </row>
    <row r="223" spans="1:4" x14ac:dyDescent="0.25">
      <c r="A223" s="65" t="s">
        <v>587</v>
      </c>
      <c r="B223" s="44" t="s">
        <v>323</v>
      </c>
      <c r="C223" s="42" t="str">
        <f>VLOOKUP(B223,Hoja2!$B$1:$B$271,1,FALSE)</f>
        <v xml:space="preserve">HIJOS DE ROBERTO CANCIO DEMONTE SA      </v>
      </c>
      <c r="D223" s="42" t="str">
        <f t="shared" si="3"/>
        <v>'00300001643',</v>
      </c>
    </row>
    <row r="224" spans="1:4" x14ac:dyDescent="0.25">
      <c r="A224" s="65" t="s">
        <v>175</v>
      </c>
      <c r="B224" s="44" t="s">
        <v>41</v>
      </c>
      <c r="C224" s="42" t="str">
        <f>VLOOKUP(B224,Hoja2!$B$1:$B$271,1,FALSE)</f>
        <v xml:space="preserve">DURANTE, OSCAR EDUARDO                  </v>
      </c>
      <c r="D224" s="42" t="str">
        <f t="shared" si="3"/>
        <v>'00300002149',</v>
      </c>
    </row>
    <row r="225" spans="1:4" x14ac:dyDescent="0.25">
      <c r="A225" s="65" t="s">
        <v>96</v>
      </c>
      <c r="B225" s="44" t="s">
        <v>324</v>
      </c>
      <c r="C225" s="42" t="str">
        <f>VLOOKUP(B225,Hoja2!$B$1:$B$271,1,FALSE)</f>
        <v xml:space="preserve">JALIFE, JORGE ESTEBAN                   </v>
      </c>
      <c r="D225" s="42" t="str">
        <f t="shared" si="3"/>
        <v>'00300003215',</v>
      </c>
    </row>
    <row r="226" spans="1:4" x14ac:dyDescent="0.25">
      <c r="A226" s="65" t="s">
        <v>97</v>
      </c>
      <c r="B226" s="47" t="s">
        <v>40</v>
      </c>
      <c r="C226" s="42" t="str">
        <f>VLOOKUP(B226,Hoja2!$B$1:$B$271,1,FALSE)</f>
        <v xml:space="preserve">MUNICIPALIDAD DE CTES DCCION TRANSITO   </v>
      </c>
      <c r="D226" s="42" t="str">
        <f t="shared" si="3"/>
        <v>'00300004996',</v>
      </c>
    </row>
    <row r="227" spans="1:4" x14ac:dyDescent="0.25">
      <c r="A227" s="65" t="s">
        <v>98</v>
      </c>
      <c r="B227" s="45" t="s">
        <v>321</v>
      </c>
      <c r="C227" s="42" t="str">
        <f>VLOOKUP(B227,Hoja2!$B$1:$B$271,1,FALSE)</f>
        <v xml:space="preserve">ZALAZAR, VICTOR VALENTIN                </v>
      </c>
      <c r="D227" s="42" t="str">
        <f t="shared" si="3"/>
        <v>'00300010357',</v>
      </c>
    </row>
    <row r="228" spans="1:4" x14ac:dyDescent="0.25">
      <c r="A228" s="65" t="s">
        <v>99</v>
      </c>
      <c r="B228" s="51" t="s">
        <v>41</v>
      </c>
      <c r="C228" s="42" t="str">
        <f>VLOOKUP(B228,Hoja2!$B$1:$B$271,1,FALSE)</f>
        <v xml:space="preserve">DURANTE, OSCAR EDUARDO                  </v>
      </c>
      <c r="D228" s="42" t="str">
        <f t="shared" si="3"/>
        <v>'00300021343',</v>
      </c>
    </row>
    <row r="229" spans="1:4" x14ac:dyDescent="0.25">
      <c r="A229" s="65" t="s">
        <v>100</v>
      </c>
      <c r="B229" s="51" t="s">
        <v>42</v>
      </c>
      <c r="C229" s="42" t="str">
        <f>VLOOKUP(B229,Hoja2!$B$1:$B$271,1,FALSE)</f>
        <v xml:space="preserve">CAR FRANCE AUTOMOTORES S.A.             </v>
      </c>
      <c r="D229" s="42" t="str">
        <f t="shared" si="3"/>
        <v>'00300027934',</v>
      </c>
    </row>
    <row r="230" spans="1:4" x14ac:dyDescent="0.25">
      <c r="A230" s="65" t="s">
        <v>101</v>
      </c>
      <c r="B230" s="51" t="s">
        <v>43</v>
      </c>
      <c r="C230" s="42" t="str">
        <f>VLOOKUP(B230,Hoja2!$B$1:$B$271,1,FALSE)</f>
        <v xml:space="preserve">OSCAR PACHECO S.R.L.                    </v>
      </c>
      <c r="D230" s="42" t="str">
        <f t="shared" si="3"/>
        <v>'00300028238',</v>
      </c>
    </row>
    <row r="231" spans="1:4" x14ac:dyDescent="0.25">
      <c r="A231" s="65" t="s">
        <v>102</v>
      </c>
      <c r="B231" s="51" t="s">
        <v>370</v>
      </c>
      <c r="C231" s="42" t="str">
        <f>VLOOKUP(B231,Hoja2!$B$1:$B$271,1,FALSE)</f>
        <v xml:space="preserve">DURANTE, OSCAR                          </v>
      </c>
      <c r="D231" s="42" t="str">
        <f t="shared" si="3"/>
        <v>'00300028298',</v>
      </c>
    </row>
    <row r="232" spans="1:4" x14ac:dyDescent="0.25">
      <c r="A232" s="65" t="s">
        <v>103</v>
      </c>
      <c r="B232" s="51" t="s">
        <v>172</v>
      </c>
      <c r="C232" s="42" t="str">
        <f>VLOOKUP(B232,Hoja2!$B$1:$B$271,1,FALSE)</f>
        <v xml:space="preserve">BOCA ROJA S.A.                          </v>
      </c>
      <c r="D232" s="42" t="str">
        <f t="shared" si="3"/>
        <v>'00300029210',</v>
      </c>
    </row>
    <row r="233" spans="1:4" x14ac:dyDescent="0.25">
      <c r="A233" s="65" t="s">
        <v>180</v>
      </c>
      <c r="B233" s="51" t="s">
        <v>506</v>
      </c>
      <c r="C233" s="42" t="e">
        <f>VLOOKUP(B233,Hoja2!$B$1:$B$271,1,FALSE)</f>
        <v>#N/A</v>
      </c>
      <c r="D233" s="42" t="str">
        <f t="shared" si="3"/>
        <v>'00300029837',</v>
      </c>
    </row>
    <row r="234" spans="1:4" x14ac:dyDescent="0.25">
      <c r="A234" s="65" t="s">
        <v>104</v>
      </c>
      <c r="B234" s="51" t="s">
        <v>487</v>
      </c>
      <c r="C234" s="42" t="e">
        <f>VLOOKUP(B234,Hoja2!$B$1:$B$271,1,FALSE)</f>
        <v>#N/A</v>
      </c>
      <c r="D234" s="42" t="str">
        <f t="shared" si="3"/>
        <v>'00300030158',</v>
      </c>
    </row>
    <row r="235" spans="1:4" x14ac:dyDescent="0.25">
      <c r="A235" s="65" t="s">
        <v>530</v>
      </c>
      <c r="B235" s="44" t="s">
        <v>44</v>
      </c>
      <c r="C235" s="42" t="str">
        <f>VLOOKUP(B235,Hoja2!$B$1:$B$271,1,FALSE)</f>
        <v xml:space="preserve">ENRIQUE R.ZENI Y CIA. S.A.              </v>
      </c>
      <c r="D235" s="42" t="str">
        <f t="shared" si="3"/>
        <v>'00300032276',</v>
      </c>
    </row>
    <row r="236" spans="1:4" x14ac:dyDescent="0.25">
      <c r="A236" s="65" t="s">
        <v>105</v>
      </c>
      <c r="B236" s="44" t="s">
        <v>326</v>
      </c>
      <c r="C236" s="42" t="str">
        <f>VLOOKUP(B236,Hoja2!$B$1:$B$271,1,FALSE)</f>
        <v xml:space="preserve">MUTUAL COSECHA SALUD                    </v>
      </c>
      <c r="D236" s="42" t="str">
        <f t="shared" si="3"/>
        <v>'00300033962',</v>
      </c>
    </row>
    <row r="237" spans="1:4" x14ac:dyDescent="0.25">
      <c r="A237" s="65" t="s">
        <v>106</v>
      </c>
      <c r="B237" s="44" t="s">
        <v>42</v>
      </c>
      <c r="C237" s="42" t="str">
        <f>VLOOKUP(B237,Hoja2!$B$1:$B$271,1,FALSE)</f>
        <v xml:space="preserve">CAR FRANCE AUTOMOTORES S.A.             </v>
      </c>
      <c r="D237" s="42" t="str">
        <f t="shared" si="3"/>
        <v>'00300034178',</v>
      </c>
    </row>
    <row r="238" spans="1:4" x14ac:dyDescent="0.25">
      <c r="A238" s="65" t="s">
        <v>107</v>
      </c>
      <c r="B238" s="44" t="s">
        <v>327</v>
      </c>
      <c r="C238" s="42" t="str">
        <f>VLOOKUP(B238,Hoja2!$B$1:$B$271,1,FALSE)</f>
        <v xml:space="preserve">TECNEXT S.R.L.                          </v>
      </c>
      <c r="D238" s="42" t="str">
        <f t="shared" si="3"/>
        <v>'00300035078',</v>
      </c>
    </row>
    <row r="239" spans="1:4" x14ac:dyDescent="0.25">
      <c r="A239" s="65" t="s">
        <v>108</v>
      </c>
      <c r="B239" s="44" t="s">
        <v>328</v>
      </c>
      <c r="C239" s="42" t="str">
        <f>VLOOKUP(B239,Hoja2!$B$1:$B$271,1,FALSE)</f>
        <v xml:space="preserve">MOSSO, RUBEN OSCAR                      </v>
      </c>
      <c r="D239" s="42" t="str">
        <f t="shared" si="3"/>
        <v>'00300035252',</v>
      </c>
    </row>
    <row r="240" spans="1:4" x14ac:dyDescent="0.25">
      <c r="A240" s="65" t="s">
        <v>109</v>
      </c>
      <c r="B240" s="44" t="s">
        <v>329</v>
      </c>
      <c r="C240" s="42" t="str">
        <f>VLOOKUP(B240,Hoja2!$B$1:$B$271,1,FALSE)</f>
        <v xml:space="preserve">BANCO DEL CHACO S.A.                    </v>
      </c>
      <c r="D240" s="42" t="str">
        <f t="shared" si="3"/>
        <v>'00300035275',</v>
      </c>
    </row>
    <row r="241" spans="1:6" x14ac:dyDescent="0.25">
      <c r="A241" s="65" t="s">
        <v>110</v>
      </c>
      <c r="B241" s="44" t="s">
        <v>330</v>
      </c>
      <c r="C241" s="42" t="str">
        <f>VLOOKUP(B241,Hoja2!$B$1:$B$271,1,FALSE)</f>
        <v xml:space="preserve">COMISSO, DANTE A.                       </v>
      </c>
      <c r="D241" s="42" t="str">
        <f t="shared" si="3"/>
        <v>'00300035670',</v>
      </c>
    </row>
    <row r="242" spans="1:6" x14ac:dyDescent="0.25">
      <c r="A242" s="65" t="s">
        <v>580</v>
      </c>
      <c r="B242" s="44" t="s">
        <v>45</v>
      </c>
      <c r="C242" s="42" t="str">
        <f>VLOOKUP(B242,Hoja2!$B$1:$B$271,1,FALSE)</f>
        <v xml:space="preserve">FIDUCIARIA DEL NORTE SA                 </v>
      </c>
      <c r="D242" s="42" t="str">
        <f t="shared" si="3"/>
        <v>'00300035802',</v>
      </c>
    </row>
    <row r="243" spans="1:6" x14ac:dyDescent="0.25">
      <c r="A243" s="65" t="s">
        <v>111</v>
      </c>
      <c r="B243" s="44" t="s">
        <v>331</v>
      </c>
      <c r="C243" s="42" t="str">
        <f>VLOOKUP(B243,Hoja2!$B$1:$B$271,1,FALSE)</f>
        <v xml:space="preserve">STAR SERVICIOS EMPRESARIOS S.A          </v>
      </c>
      <c r="D243" s="42" t="str">
        <f t="shared" si="3"/>
        <v>'00300036031',</v>
      </c>
    </row>
    <row r="244" spans="1:6" x14ac:dyDescent="0.25">
      <c r="A244" s="65" t="s">
        <v>566</v>
      </c>
      <c r="B244" s="44" t="s">
        <v>332</v>
      </c>
      <c r="C244" s="42" t="str">
        <f>VLOOKUP(B244,Hoja2!$B$1:$B$271,1,FALSE)</f>
        <v>CONSEJO PROFESIONAL DE AGRI. ARQUI. ING.</v>
      </c>
      <c r="D244" s="42" t="str">
        <f t="shared" si="3"/>
        <v>'00300038707',</v>
      </c>
    </row>
    <row r="245" spans="1:6" x14ac:dyDescent="0.25">
      <c r="A245" s="65" t="s">
        <v>112</v>
      </c>
      <c r="B245" s="44" t="s">
        <v>333</v>
      </c>
      <c r="C245" s="42" t="str">
        <f>VLOOKUP(B245,Hoja2!$B$1:$B$271,1,FALSE)</f>
        <v xml:space="preserve">RELEVAMIENTOS CATASTRALES SA            </v>
      </c>
      <c r="D245" s="42" t="str">
        <f t="shared" si="3"/>
        <v>'00300039656',</v>
      </c>
    </row>
    <row r="246" spans="1:6" x14ac:dyDescent="0.25">
      <c r="A246" s="65" t="s">
        <v>113</v>
      </c>
      <c r="B246" s="44" t="s">
        <v>334</v>
      </c>
      <c r="C246" s="42" t="str">
        <f>VLOOKUP(B246,Hoja2!$B$1:$B$271,1,FALSE)</f>
        <v xml:space="preserve">AGUIAR RESISTENCIA SA                   </v>
      </c>
      <c r="D246" s="42" t="str">
        <f t="shared" si="3"/>
        <v>'00300044350',</v>
      </c>
    </row>
    <row r="247" spans="1:6" x14ac:dyDescent="0.25">
      <c r="A247" s="65" t="s">
        <v>114</v>
      </c>
      <c r="B247" s="44" t="s">
        <v>46</v>
      </c>
      <c r="C247" s="42" t="str">
        <f>VLOOKUP(B247,Hoja2!$B$1:$B$271,1,FALSE)</f>
        <v>INSTITUTO NACIONAL DE SERVICIOS SOCIALES</v>
      </c>
      <c r="D247" s="42" t="str">
        <f t="shared" si="3"/>
        <v>'00300044440',</v>
      </c>
    </row>
    <row r="248" spans="1:6" x14ac:dyDescent="0.25">
      <c r="A248" s="65" t="s">
        <v>115</v>
      </c>
      <c r="B248" s="44" t="s">
        <v>336</v>
      </c>
      <c r="C248" s="42" t="str">
        <f>VLOOKUP(B248,Hoja2!$B$1:$B$271,1,FALSE)</f>
        <v xml:space="preserve">FDO FID P/POM. EMPLEO JOVEN             </v>
      </c>
      <c r="D248" s="42" t="str">
        <f t="shared" si="3"/>
        <v>'00300044772',</v>
      </c>
    </row>
    <row r="249" spans="1:6" x14ac:dyDescent="0.25">
      <c r="A249" s="65" t="s">
        <v>361</v>
      </c>
      <c r="B249" s="44" t="s">
        <v>337</v>
      </c>
      <c r="C249" s="42" t="str">
        <f>VLOOKUP(B249,Hoja2!$B$1:$B$271,1,FALSE)</f>
        <v xml:space="preserve">FRESENIUS MEDICAL CARE ARG. SA          </v>
      </c>
      <c r="D249" s="42" t="str">
        <f t="shared" si="3"/>
        <v>'00300045536',</v>
      </c>
    </row>
    <row r="250" spans="1:6" x14ac:dyDescent="0.25">
      <c r="A250" s="65" t="s">
        <v>629</v>
      </c>
      <c r="B250" s="44" t="s">
        <v>338</v>
      </c>
      <c r="C250" s="42" t="str">
        <f>VLOOKUP(B250,Hoja2!$B$1:$B$271,1,FALSE)</f>
        <v xml:space="preserve">CONSULTORIO RADIOLOGICO RESISTENCIA     </v>
      </c>
      <c r="D250" s="42" t="str">
        <f t="shared" si="3"/>
        <v>'00300046053',</v>
      </c>
    </row>
    <row r="251" spans="1:6" x14ac:dyDescent="0.25">
      <c r="A251" s="65" t="s">
        <v>171</v>
      </c>
      <c r="B251" s="44" t="s">
        <v>47</v>
      </c>
      <c r="C251" s="42" t="str">
        <f>VLOOKUP(B251,Hoja2!$B$1:$B$271,1,FALSE)</f>
        <v xml:space="preserve">EQUIPO MEDICO DE EMERGENCIA SRL         </v>
      </c>
      <c r="D251" s="42" t="str">
        <f t="shared" si="3"/>
        <v>'00300046988',</v>
      </c>
      <c r="E251" s="4" t="s">
        <v>160</v>
      </c>
      <c r="F251" t="str">
        <f>D251&amp;D252&amp;D253&amp;D254&amp;D255&amp;D256&amp;D257&amp;D258&amp;D259&amp;D260&amp;D261&amp;D262&amp;D263&amp;D264&amp;D265&amp;D266&amp;D267&amp;D268&amp;D269&amp;D270&amp;D271&amp;D272&amp;D273&amp;D274&amp;D275&amp;D276&amp;D277&amp;D278&amp;D279&amp;D280&amp;D281&amp;D282&amp;D283&amp;D284&amp;D285&amp;D286&amp;D287&amp;D288&amp;D289&amp;D290&amp;D291&amp;D292&amp;D293&amp;D294&amp;D295&amp;D296&amp;D297&amp;D298&amp;D299&amp;D300&amp;D301&amp;D302&amp;D303&amp;D304&amp;D305&amp;D306&amp;D307&amp;D308&amp;D309</f>
        <v>'00300046988','00300049239','00300050095','00300051300','00300051676','00300051705','00300052227','00300052600','00300053363','00300055004','00300056300','00300057126','00400001853','00400002264','00400014174','00400022493','00400022782','00400025054','00400025678','00400026283','00400029225','00400031638','00400032160','00400032423','00400033060','00400033112','00400033617','00400034294','00400034372','00400034423','00400034729','00400035454','00400036236','00400036391','00400036492','00400036516','00400036531','00400036881','00400036882','00400037682','00400038866','00400039349','00400039525','00400039526','00400039885','00400040195','00400040471','00400041587','00400042416','00400042862','00400043556','00400043643','00400044163','00400044279','00400044573','00400044765','00400045577','00400045580','00400046571',</v>
      </c>
    </row>
    <row r="252" spans="1:6" x14ac:dyDescent="0.25">
      <c r="A252" s="65" t="s">
        <v>381</v>
      </c>
      <c r="B252" s="44" t="s">
        <v>339</v>
      </c>
      <c r="C252" s="42" t="str">
        <f>VLOOKUP(B252,Hoja2!$B$1:$B$271,1,FALSE)</f>
        <v xml:space="preserve">CASA BORRAS SA                          </v>
      </c>
      <c r="D252" s="42" t="str">
        <f t="shared" si="3"/>
        <v>'00300049239',</v>
      </c>
    </row>
    <row r="253" spans="1:6" x14ac:dyDescent="0.25">
      <c r="A253" s="65" t="s">
        <v>388</v>
      </c>
      <c r="B253" s="44" t="s">
        <v>340</v>
      </c>
      <c r="C253" s="42" t="str">
        <f>VLOOKUP(B253,Hoja2!$B$1:$B$271,1,FALSE)</f>
        <v xml:space="preserve">SOFSE                                   </v>
      </c>
      <c r="D253" s="42" t="str">
        <f t="shared" si="3"/>
        <v>'00300050095',</v>
      </c>
    </row>
    <row r="254" spans="1:6" x14ac:dyDescent="0.25">
      <c r="A254" s="65" t="s">
        <v>514</v>
      </c>
      <c r="B254" s="44" t="s">
        <v>341</v>
      </c>
      <c r="C254" s="42" t="str">
        <f>VLOOKUP(B254,Hoja2!$B$1:$B$271,1,FALSE)</f>
        <v xml:space="preserve">GRUPO AGROS SA                          </v>
      </c>
      <c r="D254" s="42" t="str">
        <f t="shared" si="3"/>
        <v>'00300051300',</v>
      </c>
    </row>
    <row r="255" spans="1:6" x14ac:dyDescent="0.25">
      <c r="A255" s="65" t="s">
        <v>515</v>
      </c>
      <c r="B255" s="44" t="s">
        <v>48</v>
      </c>
      <c r="C255" s="42" t="str">
        <f>VLOOKUP(B255,Hoja2!$B$1:$B$271,1,FALSE)</f>
        <v xml:space="preserve">LA SEGUNDA COPP LTDA SEGUROS GENERALES  </v>
      </c>
      <c r="D255" s="42" t="str">
        <f t="shared" si="3"/>
        <v>'00300051676',</v>
      </c>
    </row>
    <row r="256" spans="1:6" x14ac:dyDescent="0.25">
      <c r="A256" s="65" t="s">
        <v>516</v>
      </c>
      <c r="B256" s="45" t="s">
        <v>49</v>
      </c>
      <c r="C256" s="42" t="str">
        <f>VLOOKUP(B256,Hoja2!$B$1:$B$271,1,FALSE)</f>
        <v xml:space="preserve">BICHARA, GONZALO                        </v>
      </c>
      <c r="D256" s="42" t="str">
        <f t="shared" si="3"/>
        <v>'00300051705',</v>
      </c>
    </row>
    <row r="257" spans="1:4" x14ac:dyDescent="0.25">
      <c r="A257" s="65" t="s">
        <v>527</v>
      </c>
      <c r="B257" s="45" t="s">
        <v>50</v>
      </c>
      <c r="C257" s="42" t="str">
        <f>VLOOKUP(B257,Hoja2!$B$1:$B$271,1,FALSE)</f>
        <v xml:space="preserve">GESTEC SA                               </v>
      </c>
      <c r="D257" s="42" t="str">
        <f t="shared" si="3"/>
        <v>'00300052227',</v>
      </c>
    </row>
    <row r="258" spans="1:4" x14ac:dyDescent="0.25">
      <c r="A258" s="65" t="s">
        <v>531</v>
      </c>
      <c r="B258" s="45" t="s">
        <v>51</v>
      </c>
      <c r="C258" s="42" t="str">
        <f>VLOOKUP(B258,Hoja2!$B$1:$B$271,1,FALSE)</f>
        <v xml:space="preserve">GEO SA                                  </v>
      </c>
      <c r="D258" s="42" t="str">
        <f t="shared" ref="D258:D265" si="4">CONCATENATE("'"&amp;A258&amp;"'"&amp;",")</f>
        <v>'00300052600',</v>
      </c>
    </row>
    <row r="259" spans="1:4" x14ac:dyDescent="0.25">
      <c r="A259" s="65" t="s">
        <v>546</v>
      </c>
      <c r="B259" s="44" t="s">
        <v>342</v>
      </c>
      <c r="C259" s="42" t="str">
        <f>VLOOKUP(B259,Hoja2!$B$1:$B$271,1,FALSE)</f>
        <v xml:space="preserve">BINARIA NET SRL                         </v>
      </c>
      <c r="D259" s="42" t="str">
        <f t="shared" si="4"/>
        <v>'00300053363',</v>
      </c>
    </row>
    <row r="260" spans="1:4" x14ac:dyDescent="0.25">
      <c r="A260" s="65" t="s">
        <v>588</v>
      </c>
      <c r="B260" s="44" t="s">
        <v>343</v>
      </c>
      <c r="C260" s="42" t="str">
        <f>VLOOKUP(B260,Hoja2!$B$1:$B$271,1,FALSE)</f>
        <v xml:space="preserve">INDUSTRIAS PUGLIESES SA                 </v>
      </c>
      <c r="D260" s="42" t="str">
        <f t="shared" si="4"/>
        <v>'00300055004',</v>
      </c>
    </row>
    <row r="261" spans="1:4" x14ac:dyDescent="0.25">
      <c r="A261" s="65" t="s">
        <v>611</v>
      </c>
      <c r="B261" s="44" t="s">
        <v>344</v>
      </c>
      <c r="C261" s="42" t="str">
        <f>VLOOKUP(B261,Hoja2!$B$1:$B$271,1,FALSE)</f>
        <v xml:space="preserve">CH SISTEMAS SRL                         </v>
      </c>
      <c r="D261" s="42" t="str">
        <f t="shared" si="4"/>
        <v>'00300056300',</v>
      </c>
    </row>
    <row r="262" spans="1:4" x14ac:dyDescent="0.25">
      <c r="A262" s="65" t="s">
        <v>623</v>
      </c>
      <c r="B262" s="44" t="s">
        <v>345</v>
      </c>
      <c r="C262" s="42" t="str">
        <f>VLOOKUP(B262,Hoja2!$B$1:$B$271,1,FALSE)</f>
        <v xml:space="preserve">REY, SERGIO OLIVIO                      </v>
      </c>
      <c r="D262" s="42" t="str">
        <f t="shared" si="4"/>
        <v>'00300057126',</v>
      </c>
    </row>
    <row r="263" spans="1:4" x14ac:dyDescent="0.25">
      <c r="A263" s="65" t="s">
        <v>116</v>
      </c>
      <c r="B263" s="44" t="s">
        <v>346</v>
      </c>
      <c r="C263" s="42" t="str">
        <f>VLOOKUP(B263,Hoja2!$B$1:$B$271,1,FALSE)</f>
        <v xml:space="preserve">CASINOS GALA SA                         </v>
      </c>
      <c r="D263" s="42" t="str">
        <f t="shared" si="4"/>
        <v>'00400001853',</v>
      </c>
    </row>
    <row r="264" spans="1:4" x14ac:dyDescent="0.25">
      <c r="A264" s="65" t="s">
        <v>117</v>
      </c>
      <c r="B264" s="44" t="s">
        <v>347</v>
      </c>
      <c r="C264" s="42" t="str">
        <f>VLOOKUP(B264,Hoja2!$B$1:$B$271,1,FALSE)</f>
        <v xml:space="preserve">INSAURRALDE, CLAUDIO                    </v>
      </c>
      <c r="D264" s="42" t="str">
        <f t="shared" si="4"/>
        <v>'00400002264',</v>
      </c>
    </row>
    <row r="265" spans="1:4" x14ac:dyDescent="0.25">
      <c r="A265" s="65" t="s">
        <v>118</v>
      </c>
      <c r="B265" s="44" t="s">
        <v>348</v>
      </c>
      <c r="C265" s="42" t="str">
        <f>VLOOKUP(B265,Hoja2!$B$1:$B$271,1,FALSE)</f>
        <v xml:space="preserve">ROUGE AUTOMOBILES S A                   </v>
      </c>
      <c r="D265" s="42" t="str">
        <f t="shared" si="4"/>
        <v>'00400014174',</v>
      </c>
    </row>
    <row r="266" spans="1:4" x14ac:dyDescent="0.25">
      <c r="A266" s="65" t="s">
        <v>597</v>
      </c>
      <c r="B266" s="44" t="s">
        <v>52</v>
      </c>
      <c r="C266" s="42" t="str">
        <f>VLOOKUP(B266,Hoja2!$B$1:$B$271,1,FALSE)</f>
        <v xml:space="preserve">SANATORIO ANTARTIDA CMPLM SRL           </v>
      </c>
      <c r="D266" s="42" t="str">
        <f t="shared" ref="D266:D329" si="5">CONCATENATE("'"&amp;A266&amp;"'"&amp;",")</f>
        <v>'00400022493',</v>
      </c>
    </row>
    <row r="267" spans="1:4" x14ac:dyDescent="0.25">
      <c r="A267" s="65" t="s">
        <v>119</v>
      </c>
      <c r="B267" s="44" t="s">
        <v>507</v>
      </c>
      <c r="C267" s="42" t="e">
        <f>VLOOKUP(B267,Hoja2!$B$1:$B$271,1,FALSE)</f>
        <v>#N/A</v>
      </c>
      <c r="D267" s="42" t="str">
        <f t="shared" si="5"/>
        <v>'00400022782',</v>
      </c>
    </row>
    <row r="268" spans="1:4" x14ac:dyDescent="0.25">
      <c r="A268" s="65" t="s">
        <v>120</v>
      </c>
      <c r="B268" s="44" t="s">
        <v>349</v>
      </c>
      <c r="C268" s="42" t="str">
        <f>VLOOKUP(B268,Hoja2!$B$1:$B$271,1,FALSE)</f>
        <v xml:space="preserve">FRESCHI, MARCELO ALEJANDRO              </v>
      </c>
      <c r="D268" s="42" t="str">
        <f t="shared" si="5"/>
        <v>'00400025054',</v>
      </c>
    </row>
    <row r="269" spans="1:4" x14ac:dyDescent="0.25">
      <c r="A269" s="65" t="s">
        <v>121</v>
      </c>
      <c r="B269" s="44" t="s">
        <v>350</v>
      </c>
      <c r="C269" s="42" t="str">
        <f>VLOOKUP(B269,Hoja2!$B$1:$B$271,1,FALSE)</f>
        <v xml:space="preserve">DONCAR SA                               </v>
      </c>
      <c r="D269" s="42" t="str">
        <f t="shared" si="5"/>
        <v>'00400025678',</v>
      </c>
    </row>
    <row r="270" spans="1:4" x14ac:dyDescent="0.25">
      <c r="A270" s="65" t="s">
        <v>122</v>
      </c>
      <c r="B270" s="44" t="s">
        <v>54</v>
      </c>
      <c r="C270" s="42" t="str">
        <f>VLOOKUP(B270,Hoja2!$B$1:$B$271,1,FALSE)</f>
        <v xml:space="preserve">FABRICA SRL                             </v>
      </c>
      <c r="D270" s="42" t="str">
        <f t="shared" si="5"/>
        <v>'00400026283',</v>
      </c>
    </row>
    <row r="271" spans="1:4" x14ac:dyDescent="0.25">
      <c r="A271" s="65" t="s">
        <v>123</v>
      </c>
      <c r="B271" s="44" t="s">
        <v>55</v>
      </c>
      <c r="C271" s="42" t="str">
        <f>VLOOKUP(B271,Hoja2!$B$1:$B$271,1,FALSE)</f>
        <v xml:space="preserve">LOSTER SRL                              </v>
      </c>
      <c r="D271" s="42" t="str">
        <f t="shared" si="5"/>
        <v>'00400029225',</v>
      </c>
    </row>
    <row r="272" spans="1:4" x14ac:dyDescent="0.25">
      <c r="A272" s="65" t="s">
        <v>124</v>
      </c>
      <c r="B272" s="44" t="s">
        <v>56</v>
      </c>
      <c r="C272" s="42" t="str">
        <f>VLOOKUP(B272,Hoja2!$B$1:$B$271,1,FALSE)</f>
        <v xml:space="preserve">CAR FRANCE AUTOMOTORES SA               </v>
      </c>
      <c r="D272" s="42" t="str">
        <f t="shared" si="5"/>
        <v>'00400031638',</v>
      </c>
    </row>
    <row r="273" spans="1:4" x14ac:dyDescent="0.25">
      <c r="A273" s="65" t="s">
        <v>125</v>
      </c>
      <c r="B273" s="44" t="s">
        <v>57</v>
      </c>
      <c r="C273" s="42" t="str">
        <f>VLOOKUP(B273,Hoja2!$B$1:$B$271,1,FALSE)</f>
        <v xml:space="preserve">COMISSO, DANTE ANIBAL                   </v>
      </c>
      <c r="D273" s="43" t="str">
        <f t="shared" si="5"/>
        <v>'00400032160',</v>
      </c>
    </row>
    <row r="274" spans="1:4" x14ac:dyDescent="0.25">
      <c r="A274" s="65" t="s">
        <v>126</v>
      </c>
      <c r="B274" s="44" t="s">
        <v>58</v>
      </c>
      <c r="C274" s="42" t="str">
        <f>VLOOKUP(B274,Hoja2!$B$1:$B$271,1,FALSE)</f>
        <v xml:space="preserve">COMISSO DANTE ANIBAL                    </v>
      </c>
      <c r="D274" s="43" t="str">
        <f t="shared" si="5"/>
        <v>'00400032423',</v>
      </c>
    </row>
    <row r="275" spans="1:4" x14ac:dyDescent="0.25">
      <c r="A275" s="65" t="s">
        <v>127</v>
      </c>
      <c r="B275" s="44" t="s">
        <v>58</v>
      </c>
      <c r="C275" s="42" t="str">
        <f>VLOOKUP(B275,Hoja2!$B$1:$B$271,1,FALSE)</f>
        <v xml:space="preserve">COMISSO DANTE ANIBAL                    </v>
      </c>
      <c r="D275" s="43" t="str">
        <f t="shared" si="5"/>
        <v>'00400033060',</v>
      </c>
    </row>
    <row r="276" spans="1:4" x14ac:dyDescent="0.25">
      <c r="A276" s="65" t="s">
        <v>128</v>
      </c>
      <c r="B276" s="51" t="s">
        <v>351</v>
      </c>
      <c r="C276" s="42" t="str">
        <f>VLOOKUP(B276,Hoja2!$B$1:$B$271,1,FALSE)</f>
        <v xml:space="preserve">GRUPO AGROS FORMOSA SA                  </v>
      </c>
      <c r="D276" s="43" t="str">
        <f t="shared" si="5"/>
        <v>'00400033112',</v>
      </c>
    </row>
    <row r="277" spans="1:4" x14ac:dyDescent="0.25">
      <c r="A277" s="65" t="s">
        <v>129</v>
      </c>
      <c r="B277" s="51" t="s">
        <v>353</v>
      </c>
      <c r="C277" s="42" t="str">
        <f>VLOOKUP(B277,Hoja2!$B$1:$B$271,1,FALSE)</f>
        <v xml:space="preserve">IFX NETWORKS ARGENTINA SRL              </v>
      </c>
      <c r="D277" s="43" t="str">
        <f t="shared" si="5"/>
        <v>'00400033617',</v>
      </c>
    </row>
    <row r="278" spans="1:4" x14ac:dyDescent="0.25">
      <c r="A278" s="65" t="s">
        <v>130</v>
      </c>
      <c r="B278" s="51" t="s">
        <v>508</v>
      </c>
      <c r="C278" s="42" t="e">
        <f>VLOOKUP(B278,Hoja2!$B$1:$B$271,1,FALSE)</f>
        <v>#N/A</v>
      </c>
      <c r="D278" s="43" t="str">
        <f t="shared" si="5"/>
        <v>'00400034294',</v>
      </c>
    </row>
    <row r="279" spans="1:4" x14ac:dyDescent="0.25">
      <c r="A279" s="65" t="s">
        <v>131</v>
      </c>
      <c r="B279" s="51" t="s">
        <v>383</v>
      </c>
      <c r="D279" s="43" t="str">
        <f t="shared" si="5"/>
        <v>'00400034372',</v>
      </c>
    </row>
    <row r="280" spans="1:4" x14ac:dyDescent="0.25">
      <c r="A280" s="65" t="s">
        <v>132</v>
      </c>
      <c r="B280" s="51" t="s">
        <v>509</v>
      </c>
      <c r="D280" s="43" t="str">
        <f t="shared" si="5"/>
        <v>'00400034423',</v>
      </c>
    </row>
    <row r="281" spans="1:4" x14ac:dyDescent="0.25">
      <c r="A281" s="65" t="s">
        <v>133</v>
      </c>
      <c r="B281" s="51" t="s">
        <v>488</v>
      </c>
      <c r="D281" s="43" t="str">
        <f t="shared" si="5"/>
        <v>'00400034729',</v>
      </c>
    </row>
    <row r="282" spans="1:4" x14ac:dyDescent="0.25">
      <c r="A282" s="65" t="s">
        <v>134</v>
      </c>
      <c r="B282" s="44" t="s">
        <v>354</v>
      </c>
      <c r="D282" s="43" t="str">
        <f t="shared" si="5"/>
        <v>'00400035454',</v>
      </c>
    </row>
    <row r="283" spans="1:4" x14ac:dyDescent="0.25">
      <c r="A283" s="65" t="s">
        <v>135</v>
      </c>
      <c r="B283" s="44" t="s">
        <v>355</v>
      </c>
      <c r="D283" s="43" t="str">
        <f t="shared" si="5"/>
        <v>'00400036236',</v>
      </c>
    </row>
    <row r="284" spans="1:4" x14ac:dyDescent="0.25">
      <c r="A284" s="65" t="s">
        <v>136</v>
      </c>
      <c r="B284" s="44" t="s">
        <v>356</v>
      </c>
      <c r="D284" s="43" t="str">
        <f t="shared" si="5"/>
        <v>'00400036391',</v>
      </c>
    </row>
    <row r="285" spans="1:4" x14ac:dyDescent="0.25">
      <c r="A285" s="65" t="s">
        <v>137</v>
      </c>
      <c r="B285" s="44" t="s">
        <v>357</v>
      </c>
      <c r="D285" s="43" t="str">
        <f t="shared" si="5"/>
        <v>'00400036492',</v>
      </c>
    </row>
    <row r="286" spans="1:4" x14ac:dyDescent="0.25">
      <c r="A286" s="65" t="s">
        <v>138</v>
      </c>
      <c r="B286" s="44"/>
      <c r="D286" s="43" t="str">
        <f t="shared" si="5"/>
        <v>'00400036516',</v>
      </c>
    </row>
    <row r="287" spans="1:4" x14ac:dyDescent="0.25">
      <c r="A287" s="65" t="s">
        <v>139</v>
      </c>
      <c r="B287" s="44"/>
      <c r="D287" s="43" t="str">
        <f t="shared" si="5"/>
        <v>'00400036531',</v>
      </c>
    </row>
    <row r="288" spans="1:4" x14ac:dyDescent="0.25">
      <c r="A288" s="65" t="s">
        <v>140</v>
      </c>
      <c r="B288" s="38"/>
      <c r="D288" s="43" t="str">
        <f t="shared" si="5"/>
        <v>'00400036881',</v>
      </c>
    </row>
    <row r="289" spans="1:4" x14ac:dyDescent="0.25">
      <c r="A289" s="65" t="s">
        <v>141</v>
      </c>
      <c r="B289" s="38"/>
      <c r="D289" s="43" t="str">
        <f t="shared" si="5"/>
        <v>'00400036882',</v>
      </c>
    </row>
    <row r="290" spans="1:4" x14ac:dyDescent="0.25">
      <c r="A290" s="65" t="s">
        <v>142</v>
      </c>
      <c r="B290" s="38"/>
      <c r="D290" s="43" t="str">
        <f t="shared" si="5"/>
        <v>'00400037682',</v>
      </c>
    </row>
    <row r="291" spans="1:4" x14ac:dyDescent="0.25">
      <c r="A291" s="65" t="s">
        <v>143</v>
      </c>
      <c r="B291" s="38"/>
      <c r="D291" s="43" t="str">
        <f t="shared" si="5"/>
        <v>'00400038866',</v>
      </c>
    </row>
    <row r="292" spans="1:4" x14ac:dyDescent="0.25">
      <c r="A292" s="65" t="s">
        <v>612</v>
      </c>
      <c r="B292" s="38"/>
      <c r="D292" s="43" t="str">
        <f t="shared" si="5"/>
        <v>'00400039349',</v>
      </c>
    </row>
    <row r="293" spans="1:4" x14ac:dyDescent="0.25">
      <c r="A293" s="65" t="s">
        <v>144</v>
      </c>
      <c r="B293" s="38"/>
      <c r="D293" s="43" t="str">
        <f t="shared" si="5"/>
        <v>'00400039525',</v>
      </c>
    </row>
    <row r="294" spans="1:4" x14ac:dyDescent="0.25">
      <c r="A294" s="65" t="s">
        <v>145</v>
      </c>
      <c r="B294" s="38"/>
      <c r="D294" s="43" t="str">
        <f t="shared" si="5"/>
        <v>'00400039526',</v>
      </c>
    </row>
    <row r="295" spans="1:4" x14ac:dyDescent="0.25">
      <c r="A295" s="65" t="s">
        <v>146</v>
      </c>
      <c r="B295" s="38"/>
      <c r="D295" s="43" t="str">
        <f t="shared" si="5"/>
        <v>'00400039885',</v>
      </c>
    </row>
    <row r="296" spans="1:4" x14ac:dyDescent="0.25">
      <c r="A296" s="65" t="s">
        <v>517</v>
      </c>
      <c r="B296" s="38"/>
      <c r="D296" s="43" t="str">
        <f t="shared" si="5"/>
        <v>'00400040195',</v>
      </c>
    </row>
    <row r="297" spans="1:4" x14ac:dyDescent="0.25">
      <c r="A297" s="65" t="s">
        <v>613</v>
      </c>
      <c r="B297" s="38"/>
      <c r="D297" s="43" t="str">
        <f t="shared" si="5"/>
        <v>'00400040471',</v>
      </c>
    </row>
    <row r="298" spans="1:4" x14ac:dyDescent="0.25">
      <c r="A298" s="65" t="s">
        <v>173</v>
      </c>
      <c r="B298" s="38"/>
      <c r="D298" s="43" t="str">
        <f t="shared" si="5"/>
        <v>'00400041587',</v>
      </c>
    </row>
    <row r="299" spans="1:4" x14ac:dyDescent="0.25">
      <c r="A299" s="65" t="s">
        <v>352</v>
      </c>
      <c r="B299" s="38"/>
      <c r="D299" s="43" t="str">
        <f t="shared" si="5"/>
        <v>'00400042416',</v>
      </c>
    </row>
    <row r="300" spans="1:4" x14ac:dyDescent="0.25">
      <c r="A300" s="65" t="s">
        <v>375</v>
      </c>
      <c r="B300" s="38"/>
      <c r="D300" s="43" t="str">
        <f t="shared" si="5"/>
        <v>'00400042862',</v>
      </c>
    </row>
    <row r="301" spans="1:4" x14ac:dyDescent="0.25">
      <c r="A301" s="65" t="s">
        <v>382</v>
      </c>
      <c r="B301" s="38"/>
      <c r="D301" s="43" t="str">
        <f t="shared" si="5"/>
        <v>'00400043556',</v>
      </c>
    </row>
    <row r="302" spans="1:4" x14ac:dyDescent="0.25">
      <c r="A302" s="65" t="s">
        <v>384</v>
      </c>
      <c r="B302" s="38"/>
      <c r="D302" s="43" t="str">
        <f t="shared" si="5"/>
        <v>'00400043643',</v>
      </c>
    </row>
    <row r="303" spans="1:4" x14ac:dyDescent="0.25">
      <c r="A303" s="65" t="s">
        <v>528</v>
      </c>
      <c r="B303" s="38"/>
      <c r="D303" s="43" t="str">
        <f t="shared" si="5"/>
        <v>'00400044163',</v>
      </c>
    </row>
    <row r="304" spans="1:4" x14ac:dyDescent="0.25">
      <c r="A304" s="65" t="s">
        <v>389</v>
      </c>
      <c r="B304" s="38"/>
      <c r="D304" s="43" t="str">
        <f t="shared" si="5"/>
        <v>'00400044279',</v>
      </c>
    </row>
    <row r="305" spans="1:6" x14ac:dyDescent="0.25">
      <c r="A305" s="65" t="s">
        <v>518</v>
      </c>
      <c r="B305" s="38"/>
      <c r="D305" s="43" t="str">
        <f t="shared" si="5"/>
        <v>'00400044573',</v>
      </c>
    </row>
    <row r="306" spans="1:6" x14ac:dyDescent="0.25">
      <c r="A306" s="65" t="s">
        <v>519</v>
      </c>
      <c r="B306" s="38"/>
      <c r="D306" s="43" t="str">
        <f t="shared" si="5"/>
        <v>'00400044765',</v>
      </c>
    </row>
    <row r="307" spans="1:6" x14ac:dyDescent="0.25">
      <c r="A307" s="65" t="s">
        <v>520</v>
      </c>
      <c r="B307" s="38"/>
      <c r="D307" s="43" t="str">
        <f t="shared" si="5"/>
        <v>'00400045577',</v>
      </c>
    </row>
    <row r="308" spans="1:6" x14ac:dyDescent="0.25">
      <c r="A308" s="65" t="s">
        <v>522</v>
      </c>
      <c r="B308" s="38"/>
      <c r="D308" s="43" t="str">
        <f t="shared" si="5"/>
        <v>'00400045580',</v>
      </c>
    </row>
    <row r="309" spans="1:6" x14ac:dyDescent="0.25">
      <c r="A309" s="65" t="s">
        <v>532</v>
      </c>
      <c r="B309" s="38"/>
      <c r="D309" s="43" t="str">
        <f t="shared" si="5"/>
        <v>'00400046571',</v>
      </c>
    </row>
    <row r="310" spans="1:6" x14ac:dyDescent="0.25">
      <c r="A310" s="65" t="s">
        <v>533</v>
      </c>
      <c r="B310" s="38"/>
      <c r="D310" s="54" t="str">
        <f t="shared" si="5"/>
        <v>'00400046865',</v>
      </c>
      <c r="E310" s="4" t="s">
        <v>534</v>
      </c>
      <c r="F310" s="53" t="str">
        <f>D310&amp;D311&amp;D312&amp;D313&amp;D314&amp;D315&amp;D316&amp;D317&amp;D318&amp;D319&amp;D320&amp;D321&amp;D322&amp;D323&amp;D324&amp;D325&amp;D326&amp;D327&amp;D328&amp;D329&amp;D330&amp;D331&amp;D332&amp;D333&amp;D334&amp;D335&amp;D336&amp;D337&amp;D338&amp;D339&amp;D340&amp;D341&amp;D342&amp;D343&amp;D344&amp;D345&amp;D346&amp;D347&amp;D348&amp;D349&amp;D350&amp;D351&amp;D352&amp;D353&amp;D354&amp;D355&amp;D356&amp;D357&amp;D358&amp;D359</f>
        <v>'00400046865','00400047042','00400047043','00400047179','00400047329','00400047353','00400047581','00400048149','00400049120','00400049561','00400049562','00400049573','00400050171','00400050540','00400050940','00500001814','00500001884','00500001959','00500002872','00500008090','00500017701','','','','','','','','','','','','','','','','','','','','','','','','','','','','','',</v>
      </c>
    </row>
    <row r="311" spans="1:6" x14ac:dyDescent="0.25">
      <c r="A311" s="65" t="s">
        <v>536</v>
      </c>
      <c r="B311" s="38"/>
      <c r="D311" s="54" t="str">
        <f t="shared" si="5"/>
        <v>'00400047042',</v>
      </c>
      <c r="F311" s="54"/>
    </row>
    <row r="312" spans="1:6" x14ac:dyDescent="0.25">
      <c r="A312" s="65" t="s">
        <v>537</v>
      </c>
      <c r="B312" s="38"/>
      <c r="D312" s="54" t="str">
        <f t="shared" si="5"/>
        <v>'00400047043',</v>
      </c>
      <c r="F312" s="54"/>
    </row>
    <row r="313" spans="1:6" x14ac:dyDescent="0.25">
      <c r="A313" s="65" t="s">
        <v>586</v>
      </c>
      <c r="B313" s="38"/>
      <c r="D313" s="54" t="str">
        <f t="shared" si="5"/>
        <v>'00400047179',</v>
      </c>
      <c r="F313" s="54"/>
    </row>
    <row r="314" spans="1:6" x14ac:dyDescent="0.25">
      <c r="A314" s="65" t="s">
        <v>567</v>
      </c>
      <c r="B314" s="38"/>
      <c r="D314" s="54" t="str">
        <f t="shared" si="5"/>
        <v>'00400047329',</v>
      </c>
      <c r="F314" s="54"/>
    </row>
    <row r="315" spans="1:6" x14ac:dyDescent="0.25">
      <c r="A315" s="65" t="s">
        <v>568</v>
      </c>
      <c r="B315" s="38"/>
      <c r="D315" s="54" t="str">
        <f t="shared" si="5"/>
        <v>'00400047353',</v>
      </c>
      <c r="F315" s="54"/>
    </row>
    <row r="316" spans="1:6" x14ac:dyDescent="0.25">
      <c r="A316" s="65" t="s">
        <v>547</v>
      </c>
      <c r="B316" s="38"/>
      <c r="D316" s="54" t="str">
        <f t="shared" si="5"/>
        <v>'00400047581',</v>
      </c>
      <c r="F316" s="54"/>
    </row>
    <row r="317" spans="1:6" x14ac:dyDescent="0.25">
      <c r="A317" s="65" t="s">
        <v>583</v>
      </c>
      <c r="B317" s="38"/>
      <c r="D317" s="54" t="str">
        <f t="shared" si="5"/>
        <v>'00400048149',</v>
      </c>
      <c r="F317" s="54"/>
    </row>
    <row r="318" spans="1:6" x14ac:dyDescent="0.25">
      <c r="A318" s="65" t="s">
        <v>594</v>
      </c>
      <c r="B318" s="38"/>
      <c r="D318" s="54" t="str">
        <f t="shared" si="5"/>
        <v>'00400049120',</v>
      </c>
      <c r="F318" s="54"/>
    </row>
    <row r="319" spans="1:6" x14ac:dyDescent="0.25">
      <c r="A319" s="65" t="s">
        <v>598</v>
      </c>
      <c r="B319" s="38"/>
      <c r="D319" s="54" t="str">
        <f t="shared" si="5"/>
        <v>'00400049561',</v>
      </c>
      <c r="F319" s="54"/>
    </row>
    <row r="320" spans="1:6" x14ac:dyDescent="0.25">
      <c r="A320" s="65" t="s">
        <v>599</v>
      </c>
      <c r="B320" s="38"/>
      <c r="D320" s="54" t="str">
        <f t="shared" si="5"/>
        <v>'00400049562',</v>
      </c>
      <c r="F320" s="54"/>
    </row>
    <row r="321" spans="1:6" x14ac:dyDescent="0.25">
      <c r="A321" s="65" t="s">
        <v>600</v>
      </c>
      <c r="B321" s="38"/>
      <c r="D321" s="54" t="str">
        <f t="shared" si="5"/>
        <v>'00400049573',</v>
      </c>
      <c r="F321" s="54"/>
    </row>
    <row r="322" spans="1:6" x14ac:dyDescent="0.25">
      <c r="A322" s="65" t="s">
        <v>614</v>
      </c>
      <c r="B322" s="38"/>
      <c r="D322" s="54" t="str">
        <f t="shared" si="5"/>
        <v>'00400050171',</v>
      </c>
      <c r="F322" s="54"/>
    </row>
    <row r="323" spans="1:6" x14ac:dyDescent="0.25">
      <c r="A323" s="65" t="s">
        <v>615</v>
      </c>
      <c r="B323" s="38"/>
      <c r="D323" s="54" t="str">
        <f t="shared" si="5"/>
        <v>'00400050540',</v>
      </c>
      <c r="F323" s="54"/>
    </row>
    <row r="324" spans="1:6" x14ac:dyDescent="0.25">
      <c r="A324" s="65" t="s">
        <v>624</v>
      </c>
      <c r="B324" s="38"/>
      <c r="D324" s="54" t="str">
        <f t="shared" si="5"/>
        <v>'00400050940',</v>
      </c>
      <c r="F324" s="54"/>
    </row>
    <row r="325" spans="1:6" x14ac:dyDescent="0.25">
      <c r="A325" s="65" t="s">
        <v>147</v>
      </c>
      <c r="B325" s="38"/>
      <c r="D325" s="54" t="str">
        <f t="shared" si="5"/>
        <v>'00500001814',</v>
      </c>
      <c r="F325" s="54"/>
    </row>
    <row r="326" spans="1:6" x14ac:dyDescent="0.25">
      <c r="A326" s="65" t="s">
        <v>148</v>
      </c>
      <c r="B326" s="38"/>
      <c r="D326" s="54" t="str">
        <f t="shared" si="5"/>
        <v>'00500001884',</v>
      </c>
      <c r="F326" s="54"/>
    </row>
    <row r="327" spans="1:6" x14ac:dyDescent="0.25">
      <c r="A327" s="66" t="s">
        <v>149</v>
      </c>
      <c r="B327" s="38"/>
      <c r="D327" s="54" t="str">
        <f t="shared" si="5"/>
        <v>'00500001959',</v>
      </c>
      <c r="F327" s="54"/>
    </row>
    <row r="328" spans="1:6" x14ac:dyDescent="0.25">
      <c r="A328" s="66" t="s">
        <v>150</v>
      </c>
      <c r="B328" s="38"/>
      <c r="D328" s="54" t="str">
        <f t="shared" si="5"/>
        <v>'00500002872',</v>
      </c>
      <c r="F328" s="54"/>
    </row>
    <row r="329" spans="1:6" x14ac:dyDescent="0.25">
      <c r="A329" s="65" t="s">
        <v>538</v>
      </c>
      <c r="B329" s="38"/>
      <c r="D329" s="54" t="str">
        <f t="shared" si="5"/>
        <v>'00500008090',</v>
      </c>
      <c r="F329" s="54"/>
    </row>
    <row r="330" spans="1:6" x14ac:dyDescent="0.25">
      <c r="A330" s="65" t="s">
        <v>616</v>
      </c>
      <c r="B330" s="38"/>
      <c r="D330" s="54" t="str">
        <f t="shared" ref="D330:D393" si="6">CONCATENATE("'"&amp;A330&amp;"'"&amp;",")</f>
        <v>'00500017701',</v>
      </c>
      <c r="F330" s="54"/>
    </row>
    <row r="331" spans="1:6" x14ac:dyDescent="0.25">
      <c r="A331" s="55"/>
      <c r="B331" s="38"/>
      <c r="D331" s="54" t="str">
        <f t="shared" si="6"/>
        <v>'',</v>
      </c>
      <c r="F331" s="54"/>
    </row>
    <row r="332" spans="1:6" x14ac:dyDescent="0.25">
      <c r="A332" s="55"/>
      <c r="B332" s="38"/>
      <c r="D332" s="54" t="str">
        <f t="shared" si="6"/>
        <v>'',</v>
      </c>
      <c r="F332" s="54"/>
    </row>
    <row r="333" spans="1:6" x14ac:dyDescent="0.25">
      <c r="A333" s="55"/>
      <c r="B333" s="38"/>
      <c r="D333" s="54" t="str">
        <f t="shared" si="6"/>
        <v>'',</v>
      </c>
      <c r="F333" s="54"/>
    </row>
    <row r="334" spans="1:6" x14ac:dyDescent="0.25">
      <c r="A334" s="55"/>
      <c r="B334" s="38"/>
      <c r="D334" s="54" t="str">
        <f t="shared" si="6"/>
        <v>'',</v>
      </c>
      <c r="F334" s="54"/>
    </row>
    <row r="335" spans="1:6" x14ac:dyDescent="0.25">
      <c r="A335" s="55"/>
      <c r="B335" s="38"/>
      <c r="D335" s="54" t="str">
        <f t="shared" si="6"/>
        <v>'',</v>
      </c>
      <c r="F335" s="54"/>
    </row>
    <row r="336" spans="1:6" x14ac:dyDescent="0.25">
      <c r="A336" s="55"/>
      <c r="B336" s="38"/>
      <c r="D336" s="54" t="str">
        <f t="shared" si="6"/>
        <v>'',</v>
      </c>
      <c r="F336" s="54"/>
    </row>
    <row r="337" spans="1:6" x14ac:dyDescent="0.25">
      <c r="A337" s="55"/>
      <c r="B337" s="38"/>
      <c r="D337" s="54" t="str">
        <f t="shared" si="6"/>
        <v>'',</v>
      </c>
      <c r="F337" s="54"/>
    </row>
    <row r="338" spans="1:6" x14ac:dyDescent="0.25">
      <c r="A338" s="55"/>
      <c r="B338" s="38"/>
      <c r="D338" s="54" t="str">
        <f t="shared" si="6"/>
        <v>'',</v>
      </c>
      <c r="F338" s="54"/>
    </row>
    <row r="339" spans="1:6" x14ac:dyDescent="0.25">
      <c r="A339" s="55"/>
      <c r="B339" s="38"/>
      <c r="D339" s="54" t="str">
        <f t="shared" si="6"/>
        <v>'',</v>
      </c>
      <c r="F339" s="54"/>
    </row>
    <row r="340" spans="1:6" x14ac:dyDescent="0.25">
      <c r="A340" s="55"/>
      <c r="B340" s="38"/>
      <c r="D340" s="54" t="str">
        <f t="shared" si="6"/>
        <v>'',</v>
      </c>
      <c r="F340" s="54"/>
    </row>
    <row r="341" spans="1:6" x14ac:dyDescent="0.25">
      <c r="A341" s="55"/>
      <c r="B341" s="38"/>
      <c r="D341" s="54" t="str">
        <f t="shared" si="6"/>
        <v>'',</v>
      </c>
      <c r="F341" s="54"/>
    </row>
    <row r="342" spans="1:6" x14ac:dyDescent="0.25">
      <c r="A342" s="56"/>
      <c r="B342" s="38"/>
      <c r="D342" s="54" t="str">
        <f t="shared" si="6"/>
        <v>'',</v>
      </c>
      <c r="F342" s="54"/>
    </row>
    <row r="343" spans="1:6" x14ac:dyDescent="0.25">
      <c r="A343" s="55"/>
      <c r="B343" s="38"/>
      <c r="D343" s="54" t="str">
        <f t="shared" si="6"/>
        <v>'',</v>
      </c>
      <c r="F343" s="54"/>
    </row>
    <row r="344" spans="1:6" x14ac:dyDescent="0.25">
      <c r="A344" s="55"/>
      <c r="B344" s="38"/>
      <c r="D344" s="54" t="str">
        <f t="shared" si="6"/>
        <v>'',</v>
      </c>
      <c r="F344" s="54"/>
    </row>
    <row r="345" spans="1:6" x14ac:dyDescent="0.25">
      <c r="A345" s="55"/>
      <c r="B345" s="39"/>
      <c r="D345" s="54" t="str">
        <f t="shared" si="6"/>
        <v>'',</v>
      </c>
      <c r="F345" s="54"/>
    </row>
    <row r="346" spans="1:6" x14ac:dyDescent="0.25">
      <c r="A346" s="55"/>
      <c r="B346" s="39"/>
      <c r="D346" s="54" t="str">
        <f t="shared" si="6"/>
        <v>'',</v>
      </c>
      <c r="F346" s="54"/>
    </row>
    <row r="347" spans="1:6" x14ac:dyDescent="0.25">
      <c r="A347" s="55"/>
      <c r="B347" s="40"/>
      <c r="D347" s="54" t="str">
        <f t="shared" si="6"/>
        <v>'',</v>
      </c>
      <c r="F347" s="54"/>
    </row>
    <row r="348" spans="1:6" x14ac:dyDescent="0.25">
      <c r="A348" s="55"/>
      <c r="B348" s="40"/>
      <c r="D348" s="54" t="str">
        <f t="shared" si="6"/>
        <v>'',</v>
      </c>
      <c r="F348" s="54"/>
    </row>
    <row r="349" spans="1:6" x14ac:dyDescent="0.25">
      <c r="A349" s="55"/>
      <c r="B349" s="38"/>
      <c r="D349" s="54" t="str">
        <f t="shared" si="6"/>
        <v>'',</v>
      </c>
      <c r="F349" s="54"/>
    </row>
    <row r="350" spans="1:6" x14ac:dyDescent="0.25">
      <c r="A350" s="55"/>
      <c r="B350" s="38"/>
      <c r="D350" s="54" t="str">
        <f t="shared" si="6"/>
        <v>'',</v>
      </c>
      <c r="F350" s="54"/>
    </row>
    <row r="351" spans="1:6" x14ac:dyDescent="0.25">
      <c r="A351" s="55"/>
      <c r="B351" s="38"/>
      <c r="D351" s="54" t="str">
        <f t="shared" si="6"/>
        <v>'',</v>
      </c>
      <c r="F351" s="54"/>
    </row>
    <row r="352" spans="1:6" x14ac:dyDescent="0.25">
      <c r="A352" s="55"/>
      <c r="B352" s="39"/>
      <c r="D352" s="54" t="str">
        <f t="shared" si="6"/>
        <v>'',</v>
      </c>
      <c r="F352" s="54"/>
    </row>
    <row r="353" spans="1:6" x14ac:dyDescent="0.25">
      <c r="A353" s="55"/>
      <c r="B353" s="39"/>
      <c r="D353" s="54" t="str">
        <f t="shared" si="6"/>
        <v>'',</v>
      </c>
      <c r="F353" s="54"/>
    </row>
    <row r="354" spans="1:6" x14ac:dyDescent="0.25">
      <c r="A354" s="55"/>
      <c r="B354" s="39"/>
      <c r="D354" s="54" t="str">
        <f t="shared" si="6"/>
        <v>'',</v>
      </c>
      <c r="F354" s="54"/>
    </row>
    <row r="355" spans="1:6" x14ac:dyDescent="0.25">
      <c r="A355" s="55"/>
      <c r="B355" s="39"/>
      <c r="D355" s="54" t="str">
        <f t="shared" si="6"/>
        <v>'',</v>
      </c>
      <c r="F355" s="54"/>
    </row>
    <row r="356" spans="1:6" x14ac:dyDescent="0.25">
      <c r="A356" s="55"/>
      <c r="B356" s="39"/>
      <c r="D356" s="54" t="str">
        <f t="shared" si="6"/>
        <v>'',</v>
      </c>
      <c r="F356" s="54"/>
    </row>
    <row r="357" spans="1:6" x14ac:dyDescent="0.25">
      <c r="A357" s="55"/>
      <c r="B357" s="39"/>
      <c r="D357" s="54" t="str">
        <f t="shared" si="6"/>
        <v>'',</v>
      </c>
      <c r="F357" s="54"/>
    </row>
    <row r="358" spans="1:6" x14ac:dyDescent="0.25">
      <c r="A358" s="55"/>
      <c r="B358" s="39"/>
      <c r="D358" s="54" t="str">
        <f t="shared" si="6"/>
        <v>'',</v>
      </c>
      <c r="F358" s="54"/>
    </row>
    <row r="359" spans="1:6" x14ac:dyDescent="0.25">
      <c r="A359" s="55"/>
      <c r="B359" s="39"/>
      <c r="D359" s="54" t="str">
        <f t="shared" si="6"/>
        <v>'',</v>
      </c>
      <c r="F359" s="54"/>
    </row>
    <row r="360" spans="1:6" x14ac:dyDescent="0.25">
      <c r="A360" s="55"/>
      <c r="B360" s="39"/>
      <c r="D360" s="54" t="str">
        <f t="shared" si="6"/>
        <v>'',</v>
      </c>
      <c r="E360" s="4" t="s">
        <v>585</v>
      </c>
      <c r="F360" s="54" t="str">
        <f t="shared" ref="F360" si="7">D360&amp;D361&amp;D362&amp;D363&amp;D364&amp;D365&amp;D366&amp;D367&amp;D368&amp;D369&amp;D370&amp;D371&amp;D372&amp;D373&amp;D374&amp;D375&amp;D376&amp;D377&amp;D378&amp;D379&amp;D380&amp;D381&amp;D382&amp;D383&amp;D384&amp;D385&amp;D386&amp;D387&amp;D388&amp;D389&amp;D390&amp;D391&amp;D392&amp;D393&amp;D394&amp;D395&amp;D396&amp;D397&amp;D398&amp;D399&amp;D400&amp;D401&amp;D402&amp;D403&amp;D404&amp;D405&amp;D406&amp;D407&amp;D408&amp;D409</f>
        <v>'','','','','','','','','','','','','','','','','','','','','','','','','','','','','','','','','','','','','','','','','','','','','','','','','','',</v>
      </c>
    </row>
    <row r="361" spans="1:6" x14ac:dyDescent="0.25">
      <c r="A361" s="55"/>
      <c r="B361" s="39"/>
      <c r="D361" s="54" t="str">
        <f t="shared" si="6"/>
        <v>'',</v>
      </c>
    </row>
    <row r="362" spans="1:6" x14ac:dyDescent="0.25">
      <c r="A362" s="55"/>
      <c r="B362" s="38"/>
      <c r="D362" s="54" t="str">
        <f t="shared" si="6"/>
        <v>'',</v>
      </c>
    </row>
    <row r="363" spans="1:6" x14ac:dyDescent="0.25">
      <c r="A363" s="55"/>
      <c r="B363" s="39"/>
      <c r="D363" s="54" t="str">
        <f t="shared" si="6"/>
        <v>'',</v>
      </c>
    </row>
    <row r="364" spans="1:6" x14ac:dyDescent="0.25">
      <c r="A364" s="59"/>
      <c r="B364" s="39"/>
      <c r="D364" s="54" t="str">
        <f t="shared" si="6"/>
        <v>'',</v>
      </c>
    </row>
    <row r="365" spans="1:6" x14ac:dyDescent="0.25">
      <c r="A365" s="60"/>
      <c r="B365" s="39"/>
      <c r="D365" s="54" t="str">
        <f t="shared" si="6"/>
        <v>'',</v>
      </c>
    </row>
    <row r="366" spans="1:6" x14ac:dyDescent="0.25">
      <c r="A366" s="60"/>
      <c r="B366" s="39"/>
      <c r="D366" s="54" t="str">
        <f t="shared" si="6"/>
        <v>'',</v>
      </c>
    </row>
    <row r="367" spans="1:6" x14ac:dyDescent="0.25">
      <c r="A367" s="55"/>
      <c r="B367" s="39"/>
      <c r="D367" s="54" t="str">
        <f t="shared" si="6"/>
        <v>'',</v>
      </c>
    </row>
    <row r="368" spans="1:6" x14ac:dyDescent="0.25">
      <c r="A368" s="55"/>
      <c r="B368" s="39"/>
      <c r="D368" s="54" t="str">
        <f t="shared" si="6"/>
        <v>'',</v>
      </c>
    </row>
    <row r="369" spans="1:4" x14ac:dyDescent="0.25">
      <c r="A369" s="55"/>
      <c r="B369" s="39"/>
      <c r="D369" s="54" t="str">
        <f t="shared" si="6"/>
        <v>'',</v>
      </c>
    </row>
    <row r="370" spans="1:4" x14ac:dyDescent="0.25">
      <c r="A370" s="56"/>
      <c r="B370" s="39"/>
      <c r="D370" s="54" t="str">
        <f t="shared" si="6"/>
        <v>'',</v>
      </c>
    </row>
    <row r="371" spans="1:4" x14ac:dyDescent="0.25">
      <c r="A371" s="55"/>
      <c r="B371" s="39"/>
      <c r="D371" s="54" t="str">
        <f t="shared" si="6"/>
        <v>'',</v>
      </c>
    </row>
    <row r="372" spans="1:4" x14ac:dyDescent="0.25">
      <c r="A372" s="55"/>
      <c r="B372" s="39"/>
      <c r="D372" s="54" t="str">
        <f t="shared" si="6"/>
        <v>'',</v>
      </c>
    </row>
    <row r="373" spans="1:4" x14ac:dyDescent="0.25">
      <c r="A373" s="55"/>
      <c r="B373" s="41"/>
      <c r="D373" s="54" t="str">
        <f t="shared" si="6"/>
        <v>'',</v>
      </c>
    </row>
    <row r="374" spans="1:4" x14ac:dyDescent="0.25">
      <c r="A374" s="55"/>
      <c r="B374" s="41"/>
      <c r="D374" s="54" t="str">
        <f t="shared" si="6"/>
        <v>'',</v>
      </c>
    </row>
    <row r="375" spans="1:4" x14ac:dyDescent="0.25">
      <c r="A375" s="55"/>
      <c r="B375" s="41"/>
      <c r="D375" s="54" t="str">
        <f t="shared" si="6"/>
        <v>'',</v>
      </c>
    </row>
    <row r="376" spans="1:4" x14ac:dyDescent="0.25">
      <c r="A376" s="55"/>
      <c r="B376" s="41"/>
      <c r="D376" s="54" t="str">
        <f t="shared" si="6"/>
        <v>'',</v>
      </c>
    </row>
    <row r="377" spans="1:4" x14ac:dyDescent="0.25">
      <c r="A377" s="55"/>
      <c r="B377" s="41"/>
      <c r="D377" s="54" t="str">
        <f t="shared" si="6"/>
        <v>'',</v>
      </c>
    </row>
    <row r="378" spans="1:4" x14ac:dyDescent="0.25">
      <c r="A378" s="55"/>
      <c r="B378" s="41"/>
      <c r="D378" s="54" t="str">
        <f t="shared" si="6"/>
        <v>'',</v>
      </c>
    </row>
    <row r="379" spans="1:4" x14ac:dyDescent="0.25">
      <c r="A379" s="55"/>
      <c r="B379" s="41"/>
      <c r="D379" s="54" t="str">
        <f t="shared" si="6"/>
        <v>'',</v>
      </c>
    </row>
    <row r="380" spans="1:4" x14ac:dyDescent="0.25">
      <c r="A380" s="55"/>
      <c r="B380" s="41"/>
      <c r="D380" s="54" t="str">
        <f t="shared" si="6"/>
        <v>'',</v>
      </c>
    </row>
    <row r="381" spans="1:4" x14ac:dyDescent="0.25">
      <c r="A381" s="55"/>
      <c r="B381" s="41"/>
      <c r="D381" s="54" t="str">
        <f t="shared" si="6"/>
        <v>'',</v>
      </c>
    </row>
    <row r="382" spans="1:4" x14ac:dyDescent="0.25">
      <c r="A382" s="55"/>
      <c r="B382" s="41"/>
      <c r="D382" s="54" t="str">
        <f t="shared" si="6"/>
        <v>'',</v>
      </c>
    </row>
    <row r="383" spans="1:4" x14ac:dyDescent="0.25">
      <c r="A383" s="55"/>
      <c r="B383" s="41"/>
      <c r="D383" s="54" t="str">
        <f t="shared" si="6"/>
        <v>'',</v>
      </c>
    </row>
    <row r="384" spans="1:4" x14ac:dyDescent="0.25">
      <c r="A384" s="55"/>
      <c r="B384" s="41"/>
      <c r="D384" s="54" t="str">
        <f t="shared" si="6"/>
        <v>'',</v>
      </c>
    </row>
    <row r="385" spans="1:4" x14ac:dyDescent="0.25">
      <c r="A385" s="55"/>
      <c r="B385" s="41"/>
      <c r="D385" s="54" t="str">
        <f t="shared" si="6"/>
        <v>'',</v>
      </c>
    </row>
    <row r="386" spans="1:4" x14ac:dyDescent="0.25">
      <c r="A386" s="55"/>
      <c r="B386" s="41"/>
      <c r="D386" s="54" t="str">
        <f t="shared" si="6"/>
        <v>'',</v>
      </c>
    </row>
    <row r="387" spans="1:4" x14ac:dyDescent="0.25">
      <c r="A387" s="55"/>
      <c r="B387" s="41"/>
      <c r="D387" s="54" t="str">
        <f t="shared" si="6"/>
        <v>'',</v>
      </c>
    </row>
    <row r="388" spans="1:4" x14ac:dyDescent="0.25">
      <c r="A388" s="55"/>
      <c r="B388" s="41"/>
      <c r="D388" s="54" t="str">
        <f t="shared" si="6"/>
        <v>'',</v>
      </c>
    </row>
    <row r="389" spans="1:4" x14ac:dyDescent="0.25">
      <c r="A389" s="55"/>
      <c r="B389" s="41"/>
      <c r="D389" s="54" t="str">
        <f t="shared" si="6"/>
        <v>'',</v>
      </c>
    </row>
    <row r="390" spans="1:4" x14ac:dyDescent="0.25">
      <c r="A390" s="55"/>
      <c r="B390" s="41"/>
      <c r="D390" s="54" t="str">
        <f t="shared" si="6"/>
        <v>'',</v>
      </c>
    </row>
    <row r="391" spans="1:4" x14ac:dyDescent="0.25">
      <c r="A391" s="55"/>
      <c r="B391" s="41"/>
      <c r="D391" s="54" t="str">
        <f t="shared" si="6"/>
        <v>'',</v>
      </c>
    </row>
    <row r="392" spans="1:4" x14ac:dyDescent="0.25">
      <c r="A392" s="55"/>
      <c r="B392" s="41"/>
      <c r="D392" s="54" t="str">
        <f t="shared" si="6"/>
        <v>'',</v>
      </c>
    </row>
    <row r="393" spans="1:4" x14ac:dyDescent="0.25">
      <c r="A393" s="55"/>
      <c r="B393" s="41"/>
      <c r="D393" s="54" t="str">
        <f t="shared" si="6"/>
        <v>'',</v>
      </c>
    </row>
    <row r="394" spans="1:4" x14ac:dyDescent="0.25">
      <c r="A394" s="55"/>
      <c r="B394" s="41"/>
      <c r="D394" s="54" t="str">
        <f t="shared" ref="D394:D457" si="8">CONCATENATE("'"&amp;A394&amp;"'"&amp;",")</f>
        <v>'',</v>
      </c>
    </row>
    <row r="395" spans="1:4" x14ac:dyDescent="0.25">
      <c r="A395" s="55"/>
      <c r="B395" s="41"/>
      <c r="D395" s="54" t="str">
        <f t="shared" si="8"/>
        <v>'',</v>
      </c>
    </row>
    <row r="396" spans="1:4" x14ac:dyDescent="0.25">
      <c r="A396" s="55"/>
      <c r="B396" s="41"/>
      <c r="D396" s="54" t="str">
        <f t="shared" si="8"/>
        <v>'',</v>
      </c>
    </row>
    <row r="397" spans="1:4" x14ac:dyDescent="0.25">
      <c r="A397" s="55"/>
      <c r="B397" s="41"/>
      <c r="D397" s="54" t="str">
        <f t="shared" si="8"/>
        <v>'',</v>
      </c>
    </row>
    <row r="398" spans="1:4" x14ac:dyDescent="0.25">
      <c r="A398" s="55"/>
      <c r="B398" s="41"/>
      <c r="D398" s="54" t="str">
        <f t="shared" si="8"/>
        <v>'',</v>
      </c>
    </row>
    <row r="399" spans="1:4" x14ac:dyDescent="0.25">
      <c r="A399" s="55"/>
      <c r="B399" s="41"/>
      <c r="D399" s="54" t="str">
        <f t="shared" si="8"/>
        <v>'',</v>
      </c>
    </row>
    <row r="400" spans="1:4" x14ac:dyDescent="0.25">
      <c r="A400" s="55"/>
      <c r="B400" s="41"/>
      <c r="D400" s="54" t="str">
        <f t="shared" si="8"/>
        <v>'',</v>
      </c>
    </row>
    <row r="401" spans="1:4" x14ac:dyDescent="0.25">
      <c r="A401" s="55"/>
      <c r="B401" s="41"/>
      <c r="D401" s="54" t="str">
        <f t="shared" si="8"/>
        <v>'',</v>
      </c>
    </row>
    <row r="402" spans="1:4" x14ac:dyDescent="0.25">
      <c r="A402" s="55"/>
      <c r="B402" s="41"/>
      <c r="D402" s="54" t="str">
        <f t="shared" si="8"/>
        <v>'',</v>
      </c>
    </row>
    <row r="403" spans="1:4" x14ac:dyDescent="0.25">
      <c r="A403" s="55"/>
      <c r="B403" s="41"/>
      <c r="D403" s="54" t="str">
        <f t="shared" si="8"/>
        <v>'',</v>
      </c>
    </row>
    <row r="404" spans="1:4" x14ac:dyDescent="0.25">
      <c r="A404" s="55"/>
      <c r="B404" s="41"/>
      <c r="D404" s="54" t="str">
        <f t="shared" si="8"/>
        <v>'',</v>
      </c>
    </row>
    <row r="405" spans="1:4" x14ac:dyDescent="0.25">
      <c r="A405" s="55"/>
      <c r="B405" s="41"/>
      <c r="D405" s="54" t="str">
        <f t="shared" si="8"/>
        <v>'',</v>
      </c>
    </row>
    <row r="406" spans="1:4" x14ac:dyDescent="0.25">
      <c r="A406" s="55"/>
      <c r="B406" s="41"/>
      <c r="D406" s="54" t="str">
        <f t="shared" si="8"/>
        <v>'',</v>
      </c>
    </row>
    <row r="407" spans="1:4" x14ac:dyDescent="0.25">
      <c r="A407" s="55"/>
      <c r="B407" s="41"/>
      <c r="D407" s="54" t="str">
        <f t="shared" si="8"/>
        <v>'',</v>
      </c>
    </row>
    <row r="408" spans="1:4" x14ac:dyDescent="0.25">
      <c r="A408" s="55"/>
      <c r="B408" s="41"/>
      <c r="D408" s="54" t="str">
        <f t="shared" si="8"/>
        <v>'',</v>
      </c>
    </row>
    <row r="409" spans="1:4" x14ac:dyDescent="0.25">
      <c r="A409" s="55"/>
      <c r="B409" s="41"/>
      <c r="D409" s="54" t="str">
        <f t="shared" si="8"/>
        <v>'',</v>
      </c>
    </row>
    <row r="410" spans="1:4" x14ac:dyDescent="0.25">
      <c r="A410" s="55"/>
      <c r="B410" s="41"/>
      <c r="D410" s="54" t="str">
        <f t="shared" si="8"/>
        <v>'',</v>
      </c>
    </row>
    <row r="411" spans="1:4" x14ac:dyDescent="0.25">
      <c r="A411" s="55"/>
      <c r="B411" s="41"/>
      <c r="D411" s="54" t="str">
        <f t="shared" si="8"/>
        <v>'',</v>
      </c>
    </row>
    <row r="412" spans="1:4" x14ac:dyDescent="0.25">
      <c r="A412" s="55"/>
      <c r="B412" s="41"/>
      <c r="D412" s="54" t="str">
        <f t="shared" si="8"/>
        <v>'',</v>
      </c>
    </row>
    <row r="413" spans="1:4" x14ac:dyDescent="0.25">
      <c r="A413" s="55"/>
      <c r="B413" s="41"/>
      <c r="D413" s="54" t="str">
        <f t="shared" si="8"/>
        <v>'',</v>
      </c>
    </row>
    <row r="414" spans="1:4" x14ac:dyDescent="0.25">
      <c r="A414" s="55"/>
      <c r="B414" s="41"/>
      <c r="D414" s="54" t="str">
        <f t="shared" si="8"/>
        <v>'',</v>
      </c>
    </row>
    <row r="415" spans="1:4" x14ac:dyDescent="0.25">
      <c r="A415" s="55"/>
      <c r="B415" s="41"/>
      <c r="D415" s="54" t="str">
        <f t="shared" si="8"/>
        <v>'',</v>
      </c>
    </row>
    <row r="416" spans="1:4" x14ac:dyDescent="0.25">
      <c r="A416" s="55"/>
      <c r="B416" s="41"/>
      <c r="D416" s="54" t="str">
        <f t="shared" si="8"/>
        <v>'',</v>
      </c>
    </row>
    <row r="417" spans="1:4" x14ac:dyDescent="0.25">
      <c r="A417" s="55"/>
      <c r="B417" s="41"/>
      <c r="D417" s="54" t="str">
        <f t="shared" si="8"/>
        <v>'',</v>
      </c>
    </row>
    <row r="418" spans="1:4" x14ac:dyDescent="0.25">
      <c r="A418" s="55"/>
      <c r="B418" s="41"/>
      <c r="D418" s="54" t="str">
        <f t="shared" si="8"/>
        <v>'',</v>
      </c>
    </row>
    <row r="419" spans="1:4" x14ac:dyDescent="0.25">
      <c r="A419" s="55"/>
      <c r="B419" s="41"/>
      <c r="D419" s="54" t="str">
        <f t="shared" si="8"/>
        <v>'',</v>
      </c>
    </row>
    <row r="420" spans="1:4" x14ac:dyDescent="0.25">
      <c r="A420" s="55"/>
      <c r="B420" s="41"/>
      <c r="D420" s="54" t="str">
        <f t="shared" si="8"/>
        <v>'',</v>
      </c>
    </row>
    <row r="421" spans="1:4" x14ac:dyDescent="0.25">
      <c r="A421" s="55"/>
      <c r="B421" s="41"/>
      <c r="D421" s="54" t="str">
        <f t="shared" si="8"/>
        <v>'',</v>
      </c>
    </row>
    <row r="422" spans="1:4" x14ac:dyDescent="0.25">
      <c r="A422" s="55"/>
      <c r="B422" s="40"/>
      <c r="D422" s="54" t="str">
        <f t="shared" si="8"/>
        <v>'',</v>
      </c>
    </row>
    <row r="423" spans="1:4" x14ac:dyDescent="0.25">
      <c r="A423" s="55"/>
      <c r="B423" s="38"/>
      <c r="D423" s="54" t="str">
        <f t="shared" si="8"/>
        <v>'',</v>
      </c>
    </row>
    <row r="424" spans="1:4" x14ac:dyDescent="0.25">
      <c r="A424" s="55"/>
      <c r="B424" s="38"/>
      <c r="D424" s="54" t="str">
        <f t="shared" si="8"/>
        <v>'',</v>
      </c>
    </row>
    <row r="425" spans="1:4" x14ac:dyDescent="0.25">
      <c r="A425" s="55"/>
      <c r="B425" s="38"/>
      <c r="D425" s="54" t="str">
        <f t="shared" si="8"/>
        <v>'',</v>
      </c>
    </row>
    <row r="426" spans="1:4" x14ac:dyDescent="0.25">
      <c r="A426" s="55"/>
      <c r="B426" s="38"/>
      <c r="D426" s="54" t="str">
        <f t="shared" si="8"/>
        <v>'',</v>
      </c>
    </row>
    <row r="427" spans="1:4" x14ac:dyDescent="0.25">
      <c r="A427" s="55"/>
      <c r="B427" s="38"/>
      <c r="D427" s="54" t="str">
        <f t="shared" si="8"/>
        <v>'',</v>
      </c>
    </row>
    <row r="428" spans="1:4" x14ac:dyDescent="0.25">
      <c r="A428" s="55"/>
      <c r="B428" s="38"/>
      <c r="D428" s="54" t="str">
        <f t="shared" si="8"/>
        <v>'',</v>
      </c>
    </row>
    <row r="429" spans="1:4" x14ac:dyDescent="0.25">
      <c r="A429" s="55"/>
      <c r="B429" s="38"/>
      <c r="D429" s="54" t="str">
        <f t="shared" si="8"/>
        <v>'',</v>
      </c>
    </row>
    <row r="430" spans="1:4" x14ac:dyDescent="0.25">
      <c r="A430" s="55"/>
      <c r="B430" s="38"/>
      <c r="D430" s="54" t="str">
        <f t="shared" si="8"/>
        <v>'',</v>
      </c>
    </row>
    <row r="431" spans="1:4" x14ac:dyDescent="0.25">
      <c r="A431" s="55"/>
      <c r="B431" s="38"/>
      <c r="D431" s="54" t="str">
        <f t="shared" si="8"/>
        <v>'',</v>
      </c>
    </row>
    <row r="432" spans="1:4" x14ac:dyDescent="0.25">
      <c r="A432" s="55"/>
      <c r="B432" s="38"/>
      <c r="D432" s="54" t="str">
        <f t="shared" si="8"/>
        <v>'',</v>
      </c>
    </row>
    <row r="433" spans="1:4" x14ac:dyDescent="0.25">
      <c r="A433" s="55"/>
      <c r="B433" s="38"/>
      <c r="D433" s="54" t="str">
        <f t="shared" si="8"/>
        <v>'',</v>
      </c>
    </row>
    <row r="434" spans="1:4" x14ac:dyDescent="0.25">
      <c r="A434" s="55"/>
      <c r="B434" s="38"/>
      <c r="D434" s="54" t="str">
        <f t="shared" si="8"/>
        <v>'',</v>
      </c>
    </row>
    <row r="435" spans="1:4" x14ac:dyDescent="0.25">
      <c r="A435" s="55"/>
      <c r="B435" s="38"/>
      <c r="D435" s="54" t="str">
        <f t="shared" si="8"/>
        <v>'',</v>
      </c>
    </row>
    <row r="436" spans="1:4" x14ac:dyDescent="0.25">
      <c r="A436" s="55"/>
      <c r="B436" s="38"/>
      <c r="D436" s="54" t="str">
        <f t="shared" si="8"/>
        <v>'',</v>
      </c>
    </row>
    <row r="437" spans="1:4" x14ac:dyDescent="0.25">
      <c r="A437" s="55"/>
      <c r="B437" s="38"/>
      <c r="D437" s="54" t="str">
        <f t="shared" si="8"/>
        <v>'',</v>
      </c>
    </row>
    <row r="438" spans="1:4" x14ac:dyDescent="0.25">
      <c r="A438" s="55"/>
      <c r="B438" s="38"/>
      <c r="D438" s="54" t="str">
        <f t="shared" si="8"/>
        <v>'',</v>
      </c>
    </row>
    <row r="439" spans="1:4" x14ac:dyDescent="0.25">
      <c r="A439" s="55"/>
      <c r="B439" s="38"/>
      <c r="D439" s="54" t="str">
        <f t="shared" si="8"/>
        <v>'',</v>
      </c>
    </row>
    <row r="440" spans="1:4" x14ac:dyDescent="0.25">
      <c r="A440" s="55"/>
      <c r="B440" s="38"/>
      <c r="D440" s="54" t="str">
        <f t="shared" si="8"/>
        <v>'',</v>
      </c>
    </row>
    <row r="441" spans="1:4" x14ac:dyDescent="0.25">
      <c r="A441" s="55"/>
      <c r="B441" s="38"/>
      <c r="D441" s="54" t="str">
        <f t="shared" si="8"/>
        <v>'',</v>
      </c>
    </row>
    <row r="442" spans="1:4" x14ac:dyDescent="0.25">
      <c r="A442" s="55"/>
      <c r="B442" s="38"/>
      <c r="D442" s="54" t="str">
        <f t="shared" si="8"/>
        <v>'',</v>
      </c>
    </row>
    <row r="443" spans="1:4" x14ac:dyDescent="0.25">
      <c r="A443" s="55"/>
      <c r="B443" s="38"/>
      <c r="D443" s="54" t="str">
        <f t="shared" si="8"/>
        <v>'',</v>
      </c>
    </row>
    <row r="444" spans="1:4" x14ac:dyDescent="0.25">
      <c r="A444" s="55"/>
      <c r="B444" s="38"/>
      <c r="D444" s="54" t="str">
        <f t="shared" si="8"/>
        <v>'',</v>
      </c>
    </row>
    <row r="445" spans="1:4" x14ac:dyDescent="0.25">
      <c r="A445" s="55"/>
      <c r="B445" s="38"/>
      <c r="D445" s="54" t="str">
        <f t="shared" si="8"/>
        <v>'',</v>
      </c>
    </row>
    <row r="446" spans="1:4" x14ac:dyDescent="0.25">
      <c r="A446" s="55"/>
      <c r="B446" s="39"/>
      <c r="D446" s="54" t="str">
        <f t="shared" si="8"/>
        <v>'',</v>
      </c>
    </row>
    <row r="447" spans="1:4" x14ac:dyDescent="0.25">
      <c r="A447" s="55"/>
      <c r="B447" s="38"/>
      <c r="D447" s="54" t="str">
        <f t="shared" si="8"/>
        <v>'',</v>
      </c>
    </row>
    <row r="448" spans="1:4" x14ac:dyDescent="0.25">
      <c r="A448" s="55"/>
      <c r="B448" s="38"/>
      <c r="D448" s="54" t="str">
        <f t="shared" si="8"/>
        <v>'',</v>
      </c>
    </row>
    <row r="449" spans="1:4" x14ac:dyDescent="0.25">
      <c r="A449" s="55"/>
      <c r="B449" s="38"/>
      <c r="D449" s="54" t="str">
        <f t="shared" si="8"/>
        <v>'',</v>
      </c>
    </row>
    <row r="450" spans="1:4" x14ac:dyDescent="0.25">
      <c r="A450" s="55"/>
      <c r="B450" s="38"/>
      <c r="D450" s="54" t="str">
        <f t="shared" si="8"/>
        <v>'',</v>
      </c>
    </row>
    <row r="451" spans="1:4" x14ac:dyDescent="0.25">
      <c r="A451" s="55"/>
      <c r="B451" s="38"/>
      <c r="D451" s="54" t="str">
        <f t="shared" si="8"/>
        <v>'',</v>
      </c>
    </row>
    <row r="452" spans="1:4" x14ac:dyDescent="0.25">
      <c r="A452" s="55"/>
      <c r="B452" s="38"/>
      <c r="D452" s="54" t="str">
        <f t="shared" si="8"/>
        <v>'',</v>
      </c>
    </row>
    <row r="453" spans="1:4" x14ac:dyDescent="0.25">
      <c r="A453" s="55"/>
      <c r="B453" s="38"/>
      <c r="D453" s="54" t="str">
        <f t="shared" si="8"/>
        <v>'',</v>
      </c>
    </row>
    <row r="454" spans="1:4" x14ac:dyDescent="0.25">
      <c r="A454" s="55"/>
      <c r="B454" s="38"/>
      <c r="D454" s="54" t="str">
        <f t="shared" si="8"/>
        <v>'',</v>
      </c>
    </row>
    <row r="455" spans="1:4" x14ac:dyDescent="0.25">
      <c r="A455" s="55"/>
      <c r="B455" s="38"/>
      <c r="D455" s="54" t="str">
        <f t="shared" si="8"/>
        <v>'',</v>
      </c>
    </row>
    <row r="456" spans="1:4" x14ac:dyDescent="0.25">
      <c r="A456" s="55"/>
      <c r="B456" s="38"/>
      <c r="D456" s="54" t="str">
        <f t="shared" si="8"/>
        <v>'',</v>
      </c>
    </row>
    <row r="457" spans="1:4" x14ac:dyDescent="0.25">
      <c r="A457" s="55"/>
      <c r="B457" s="38"/>
      <c r="D457" s="54" t="str">
        <f t="shared" si="8"/>
        <v>'',</v>
      </c>
    </row>
    <row r="458" spans="1:4" x14ac:dyDescent="0.25">
      <c r="A458" s="55"/>
      <c r="B458" s="38"/>
      <c r="D458" s="54" t="str">
        <f t="shared" ref="D458:D521" si="9">CONCATENATE("'"&amp;A458&amp;"'"&amp;",")</f>
        <v>'',</v>
      </c>
    </row>
    <row r="459" spans="1:4" x14ac:dyDescent="0.25">
      <c r="A459" s="55"/>
      <c r="B459" s="38"/>
      <c r="D459" s="54" t="str">
        <f t="shared" si="9"/>
        <v>'',</v>
      </c>
    </row>
    <row r="460" spans="1:4" x14ac:dyDescent="0.25">
      <c r="A460" s="55"/>
      <c r="B460" s="38"/>
      <c r="D460" s="54" t="str">
        <f t="shared" si="9"/>
        <v>'',</v>
      </c>
    </row>
    <row r="461" spans="1:4" x14ac:dyDescent="0.25">
      <c r="A461" s="55"/>
      <c r="B461" s="38"/>
      <c r="D461" s="54" t="str">
        <f t="shared" si="9"/>
        <v>'',</v>
      </c>
    </row>
    <row r="462" spans="1:4" x14ac:dyDescent="0.25">
      <c r="A462" s="55"/>
      <c r="B462" s="38"/>
      <c r="D462" s="54" t="str">
        <f t="shared" si="9"/>
        <v>'',</v>
      </c>
    </row>
    <row r="463" spans="1:4" x14ac:dyDescent="0.25">
      <c r="A463" s="55"/>
      <c r="B463" s="38"/>
      <c r="D463" s="54" t="str">
        <f t="shared" si="9"/>
        <v>'',</v>
      </c>
    </row>
    <row r="464" spans="1:4" x14ac:dyDescent="0.25">
      <c r="A464" s="55"/>
      <c r="B464" s="38"/>
      <c r="D464" s="54" t="str">
        <f t="shared" si="9"/>
        <v>'',</v>
      </c>
    </row>
    <row r="465" spans="1:4" x14ac:dyDescent="0.25">
      <c r="A465" s="55"/>
      <c r="B465" s="38"/>
      <c r="D465" s="54" t="str">
        <f t="shared" si="9"/>
        <v>'',</v>
      </c>
    </row>
    <row r="466" spans="1:4" x14ac:dyDescent="0.25">
      <c r="A466" s="55"/>
      <c r="B466" s="38"/>
      <c r="D466" s="54" t="str">
        <f t="shared" si="9"/>
        <v>'',</v>
      </c>
    </row>
    <row r="467" spans="1:4" x14ac:dyDescent="0.25">
      <c r="A467" s="55"/>
      <c r="B467" s="38"/>
      <c r="D467" s="54" t="str">
        <f t="shared" si="9"/>
        <v>'',</v>
      </c>
    </row>
    <row r="468" spans="1:4" x14ac:dyDescent="0.25">
      <c r="A468" s="55"/>
      <c r="B468" s="38"/>
      <c r="D468" s="54" t="str">
        <f t="shared" si="9"/>
        <v>'',</v>
      </c>
    </row>
    <row r="469" spans="1:4" x14ac:dyDescent="0.25">
      <c r="A469" s="55"/>
      <c r="B469" s="38"/>
      <c r="D469" s="54" t="str">
        <f t="shared" si="9"/>
        <v>'',</v>
      </c>
    </row>
    <row r="470" spans="1:4" x14ac:dyDescent="0.25">
      <c r="A470" s="55"/>
      <c r="B470" s="38"/>
      <c r="D470" s="54" t="str">
        <f t="shared" si="9"/>
        <v>'',</v>
      </c>
    </row>
    <row r="471" spans="1:4" x14ac:dyDescent="0.25">
      <c r="A471" s="55"/>
      <c r="B471" s="38"/>
      <c r="D471" s="54" t="str">
        <f t="shared" si="9"/>
        <v>'',</v>
      </c>
    </row>
    <row r="472" spans="1:4" x14ac:dyDescent="0.25">
      <c r="A472" s="55"/>
      <c r="B472" s="38"/>
      <c r="D472" s="54" t="str">
        <f t="shared" si="9"/>
        <v>'',</v>
      </c>
    </row>
    <row r="473" spans="1:4" x14ac:dyDescent="0.25">
      <c r="A473" s="55"/>
      <c r="B473" s="38"/>
      <c r="D473" s="54" t="str">
        <f t="shared" si="9"/>
        <v>'',</v>
      </c>
    </row>
    <row r="474" spans="1:4" x14ac:dyDescent="0.25">
      <c r="A474" s="55"/>
      <c r="B474" s="38"/>
      <c r="D474" s="54" t="str">
        <f t="shared" si="9"/>
        <v>'',</v>
      </c>
    </row>
    <row r="475" spans="1:4" x14ac:dyDescent="0.25">
      <c r="A475" s="55"/>
      <c r="B475" s="38"/>
      <c r="D475" s="54" t="str">
        <f t="shared" si="9"/>
        <v>'',</v>
      </c>
    </row>
    <row r="476" spans="1:4" x14ac:dyDescent="0.25">
      <c r="A476" s="55"/>
      <c r="B476" s="39"/>
      <c r="D476" s="54" t="str">
        <f t="shared" si="9"/>
        <v>'',</v>
      </c>
    </row>
    <row r="477" spans="1:4" x14ac:dyDescent="0.25">
      <c r="A477" s="55"/>
      <c r="B477" s="39"/>
      <c r="D477" s="54" t="str">
        <f t="shared" si="9"/>
        <v>'',</v>
      </c>
    </row>
    <row r="478" spans="1:4" x14ac:dyDescent="0.25">
      <c r="A478" s="55"/>
      <c r="B478" s="39"/>
      <c r="D478" s="54" t="str">
        <f t="shared" si="9"/>
        <v>'',</v>
      </c>
    </row>
    <row r="479" spans="1:4" x14ac:dyDescent="0.25">
      <c r="A479" s="55"/>
      <c r="B479" s="39"/>
      <c r="D479" s="54" t="str">
        <f t="shared" si="9"/>
        <v>'',</v>
      </c>
    </row>
    <row r="480" spans="1:4" x14ac:dyDescent="0.25">
      <c r="A480" s="55"/>
      <c r="B480" s="38"/>
      <c r="D480" s="54" t="str">
        <f t="shared" si="9"/>
        <v>'',</v>
      </c>
    </row>
    <row r="481" spans="1:4" x14ac:dyDescent="0.25">
      <c r="A481" s="55"/>
      <c r="B481" s="38"/>
      <c r="D481" s="54" t="str">
        <f t="shared" si="9"/>
        <v>'',</v>
      </c>
    </row>
    <row r="482" spans="1:4" x14ac:dyDescent="0.25">
      <c r="A482" s="55"/>
      <c r="B482" s="38"/>
      <c r="D482" s="54" t="str">
        <f t="shared" si="9"/>
        <v>'',</v>
      </c>
    </row>
    <row r="483" spans="1:4" x14ac:dyDescent="0.25">
      <c r="A483" s="55"/>
      <c r="B483" s="38"/>
      <c r="D483" s="54" t="str">
        <f t="shared" si="9"/>
        <v>'',</v>
      </c>
    </row>
    <row r="484" spans="1:4" x14ac:dyDescent="0.25">
      <c r="A484" s="55"/>
      <c r="B484" s="38"/>
      <c r="D484" s="54" t="str">
        <f t="shared" si="9"/>
        <v>'',</v>
      </c>
    </row>
    <row r="485" spans="1:4" x14ac:dyDescent="0.25">
      <c r="A485" s="55"/>
      <c r="B485" s="38"/>
      <c r="D485" s="54" t="str">
        <f t="shared" si="9"/>
        <v>'',</v>
      </c>
    </row>
    <row r="486" spans="1:4" x14ac:dyDescent="0.25">
      <c r="A486" s="55"/>
      <c r="B486" s="38"/>
      <c r="D486" s="54" t="str">
        <f t="shared" si="9"/>
        <v>'',</v>
      </c>
    </row>
    <row r="487" spans="1:4" x14ac:dyDescent="0.25">
      <c r="A487" s="55"/>
      <c r="B487" s="38"/>
      <c r="D487" s="54" t="str">
        <f t="shared" si="9"/>
        <v>'',</v>
      </c>
    </row>
    <row r="488" spans="1:4" x14ac:dyDescent="0.25">
      <c r="A488" s="55"/>
      <c r="B488" s="38"/>
      <c r="D488" s="54" t="str">
        <f t="shared" si="9"/>
        <v>'',</v>
      </c>
    </row>
    <row r="489" spans="1:4" x14ac:dyDescent="0.25">
      <c r="A489" s="55"/>
      <c r="B489" s="38"/>
      <c r="D489" s="54" t="str">
        <f t="shared" si="9"/>
        <v>'',</v>
      </c>
    </row>
    <row r="490" spans="1:4" x14ac:dyDescent="0.25">
      <c r="A490" s="55"/>
      <c r="B490" s="38"/>
      <c r="D490" s="54" t="str">
        <f t="shared" si="9"/>
        <v>'',</v>
      </c>
    </row>
    <row r="491" spans="1:4" x14ac:dyDescent="0.25">
      <c r="A491" s="55"/>
      <c r="B491" s="38"/>
      <c r="D491" s="54" t="str">
        <f t="shared" si="9"/>
        <v>'',</v>
      </c>
    </row>
    <row r="492" spans="1:4" x14ac:dyDescent="0.25">
      <c r="A492" s="55"/>
      <c r="B492" s="38"/>
      <c r="D492" s="54" t="str">
        <f t="shared" si="9"/>
        <v>'',</v>
      </c>
    </row>
    <row r="493" spans="1:4" x14ac:dyDescent="0.25">
      <c r="A493" s="55"/>
      <c r="B493" s="38"/>
      <c r="D493" s="54" t="str">
        <f t="shared" si="9"/>
        <v>'',</v>
      </c>
    </row>
    <row r="494" spans="1:4" x14ac:dyDescent="0.25">
      <c r="A494" s="58"/>
      <c r="B494" s="38"/>
      <c r="D494" s="54" t="str">
        <f t="shared" si="9"/>
        <v>'',</v>
      </c>
    </row>
    <row r="495" spans="1:4" x14ac:dyDescent="0.25">
      <c r="A495" s="55"/>
      <c r="B495" s="38"/>
      <c r="D495" s="54" t="str">
        <f t="shared" si="9"/>
        <v>'',</v>
      </c>
    </row>
    <row r="496" spans="1:4" x14ac:dyDescent="0.25">
      <c r="A496" s="58"/>
      <c r="B496" s="38"/>
      <c r="D496" s="54" t="str">
        <f t="shared" si="9"/>
        <v>'',</v>
      </c>
    </row>
    <row r="497" spans="1:4" x14ac:dyDescent="0.25">
      <c r="A497" s="55"/>
      <c r="B497" s="38"/>
      <c r="D497" s="54" t="str">
        <f t="shared" si="9"/>
        <v>'',</v>
      </c>
    </row>
    <row r="498" spans="1:4" x14ac:dyDescent="0.25">
      <c r="A498" s="55"/>
      <c r="B498" s="38"/>
      <c r="D498" s="54" t="str">
        <f t="shared" si="9"/>
        <v>'',</v>
      </c>
    </row>
    <row r="499" spans="1:4" x14ac:dyDescent="0.25">
      <c r="A499" s="55"/>
      <c r="B499" s="38"/>
      <c r="D499" s="54" t="str">
        <f t="shared" si="9"/>
        <v>'',</v>
      </c>
    </row>
    <row r="500" spans="1:4" x14ac:dyDescent="0.25">
      <c r="A500" s="58"/>
      <c r="B500" s="38"/>
      <c r="D500" s="54" t="str">
        <f t="shared" si="9"/>
        <v>'',</v>
      </c>
    </row>
    <row r="501" spans="1:4" x14ac:dyDescent="0.25">
      <c r="A501" s="55"/>
      <c r="B501" s="38"/>
      <c r="D501" s="54" t="str">
        <f t="shared" si="9"/>
        <v>'',</v>
      </c>
    </row>
    <row r="502" spans="1:4" x14ac:dyDescent="0.25">
      <c r="A502" s="55"/>
      <c r="B502" s="38"/>
      <c r="D502" s="54" t="str">
        <f t="shared" si="9"/>
        <v>'',</v>
      </c>
    </row>
    <row r="503" spans="1:4" x14ac:dyDescent="0.25">
      <c r="A503" s="55"/>
      <c r="B503" s="38"/>
      <c r="D503" s="54" t="str">
        <f t="shared" si="9"/>
        <v>'',</v>
      </c>
    </row>
    <row r="504" spans="1:4" x14ac:dyDescent="0.25">
      <c r="A504" s="55"/>
      <c r="B504" s="38"/>
      <c r="D504" s="54" t="str">
        <f t="shared" si="9"/>
        <v>'',</v>
      </c>
    </row>
    <row r="505" spans="1:4" x14ac:dyDescent="0.25">
      <c r="A505" s="55"/>
      <c r="B505" s="38"/>
      <c r="D505" s="54" t="str">
        <f t="shared" si="9"/>
        <v>'',</v>
      </c>
    </row>
    <row r="506" spans="1:4" x14ac:dyDescent="0.25">
      <c r="A506" s="55"/>
      <c r="B506" s="38"/>
      <c r="D506" s="54" t="str">
        <f t="shared" si="9"/>
        <v>'',</v>
      </c>
    </row>
    <row r="507" spans="1:4" x14ac:dyDescent="0.25">
      <c r="A507" s="55"/>
      <c r="B507" s="38"/>
      <c r="D507" s="54" t="str">
        <f t="shared" si="9"/>
        <v>'',</v>
      </c>
    </row>
    <row r="508" spans="1:4" x14ac:dyDescent="0.25">
      <c r="A508" s="55"/>
      <c r="B508" s="38"/>
      <c r="D508" s="54" t="str">
        <f t="shared" si="9"/>
        <v>'',</v>
      </c>
    </row>
    <row r="509" spans="1:4" x14ac:dyDescent="0.25">
      <c r="A509" s="55"/>
      <c r="B509" s="38"/>
      <c r="D509" s="54" t="str">
        <f t="shared" si="9"/>
        <v>'',</v>
      </c>
    </row>
    <row r="510" spans="1:4" x14ac:dyDescent="0.25">
      <c r="A510" s="55"/>
      <c r="B510" s="38"/>
      <c r="D510" s="54" t="str">
        <f t="shared" si="9"/>
        <v>'',</v>
      </c>
    </row>
    <row r="511" spans="1:4" x14ac:dyDescent="0.25">
      <c r="A511" s="55"/>
      <c r="B511" s="38"/>
      <c r="D511" s="54" t="str">
        <f t="shared" si="9"/>
        <v>'',</v>
      </c>
    </row>
    <row r="512" spans="1:4" x14ac:dyDescent="0.25">
      <c r="A512" s="55"/>
      <c r="B512" s="38"/>
      <c r="D512" s="54" t="str">
        <f t="shared" si="9"/>
        <v>'',</v>
      </c>
    </row>
    <row r="513" spans="1:4" x14ac:dyDescent="0.25">
      <c r="A513" s="55"/>
      <c r="B513" s="38"/>
      <c r="D513" s="54" t="str">
        <f t="shared" si="9"/>
        <v>'',</v>
      </c>
    </row>
    <row r="514" spans="1:4" x14ac:dyDescent="0.25">
      <c r="A514" s="55"/>
      <c r="B514" s="38"/>
      <c r="D514" s="54" t="str">
        <f t="shared" si="9"/>
        <v>'',</v>
      </c>
    </row>
    <row r="515" spans="1:4" x14ac:dyDescent="0.25">
      <c r="A515" s="55"/>
      <c r="B515" s="38"/>
      <c r="D515" s="54" t="str">
        <f t="shared" si="9"/>
        <v>'',</v>
      </c>
    </row>
    <row r="516" spans="1:4" x14ac:dyDescent="0.25">
      <c r="A516" s="55"/>
      <c r="B516" s="38"/>
      <c r="D516" s="54" t="str">
        <f t="shared" si="9"/>
        <v>'',</v>
      </c>
    </row>
    <row r="517" spans="1:4" x14ac:dyDescent="0.25">
      <c r="A517" s="55"/>
      <c r="B517" s="38"/>
      <c r="D517" s="54" t="str">
        <f t="shared" si="9"/>
        <v>'',</v>
      </c>
    </row>
    <row r="518" spans="1:4" x14ac:dyDescent="0.25">
      <c r="A518" s="55"/>
      <c r="B518" s="38"/>
      <c r="D518" s="54" t="str">
        <f t="shared" si="9"/>
        <v>'',</v>
      </c>
    </row>
    <row r="519" spans="1:4" x14ac:dyDescent="0.25">
      <c r="A519" s="55"/>
      <c r="B519" s="38"/>
      <c r="D519" s="54" t="str">
        <f t="shared" si="9"/>
        <v>'',</v>
      </c>
    </row>
    <row r="520" spans="1:4" x14ac:dyDescent="0.25">
      <c r="A520" s="55"/>
      <c r="B520" s="38"/>
      <c r="D520" s="54" t="str">
        <f t="shared" si="9"/>
        <v>'',</v>
      </c>
    </row>
    <row r="521" spans="1:4" x14ac:dyDescent="0.25">
      <c r="A521" s="55"/>
      <c r="B521" s="38"/>
      <c r="D521" s="54" t="str">
        <f t="shared" si="9"/>
        <v>'',</v>
      </c>
    </row>
    <row r="522" spans="1:4" x14ac:dyDescent="0.25">
      <c r="A522" s="55"/>
      <c r="B522" s="38"/>
      <c r="D522" s="54" t="str">
        <f t="shared" ref="D522:D585" si="10">CONCATENATE("'"&amp;A522&amp;"'"&amp;",")</f>
        <v>'',</v>
      </c>
    </row>
    <row r="523" spans="1:4" x14ac:dyDescent="0.25">
      <c r="A523" s="55"/>
      <c r="B523" s="38"/>
      <c r="D523" s="54" t="str">
        <f t="shared" si="10"/>
        <v>'',</v>
      </c>
    </row>
    <row r="524" spans="1:4" x14ac:dyDescent="0.25">
      <c r="A524" s="55"/>
      <c r="B524" s="38"/>
      <c r="D524" s="54" t="str">
        <f t="shared" si="10"/>
        <v>'',</v>
      </c>
    </row>
    <row r="525" spans="1:4" x14ac:dyDescent="0.25">
      <c r="A525" s="55"/>
      <c r="B525" s="38"/>
      <c r="D525" s="54" t="str">
        <f t="shared" si="10"/>
        <v>'',</v>
      </c>
    </row>
    <row r="526" spans="1:4" x14ac:dyDescent="0.25">
      <c r="A526" s="55"/>
      <c r="B526" s="38"/>
      <c r="D526" s="54" t="str">
        <f t="shared" si="10"/>
        <v>'',</v>
      </c>
    </row>
    <row r="527" spans="1:4" x14ac:dyDescent="0.25">
      <c r="A527" s="55"/>
      <c r="B527" s="38"/>
      <c r="D527" s="54" t="str">
        <f t="shared" si="10"/>
        <v>'',</v>
      </c>
    </row>
    <row r="528" spans="1:4" x14ac:dyDescent="0.25">
      <c r="A528" s="55"/>
      <c r="B528" s="38"/>
      <c r="D528" s="54" t="str">
        <f t="shared" si="10"/>
        <v>'',</v>
      </c>
    </row>
    <row r="529" spans="1:4" x14ac:dyDescent="0.25">
      <c r="A529" s="55"/>
      <c r="B529" s="38"/>
      <c r="D529" s="54" t="str">
        <f t="shared" si="10"/>
        <v>'',</v>
      </c>
    </row>
    <row r="530" spans="1:4" x14ac:dyDescent="0.25">
      <c r="A530" s="55"/>
      <c r="B530" s="38"/>
      <c r="D530" s="54" t="str">
        <f t="shared" si="10"/>
        <v>'',</v>
      </c>
    </row>
    <row r="531" spans="1:4" x14ac:dyDescent="0.25">
      <c r="A531" s="55"/>
      <c r="B531" s="38"/>
      <c r="D531" s="54" t="str">
        <f t="shared" si="10"/>
        <v>'',</v>
      </c>
    </row>
    <row r="532" spans="1:4" x14ac:dyDescent="0.25">
      <c r="A532" s="55"/>
      <c r="B532" s="38"/>
      <c r="D532" s="54" t="str">
        <f t="shared" si="10"/>
        <v>'',</v>
      </c>
    </row>
    <row r="533" spans="1:4" x14ac:dyDescent="0.25">
      <c r="A533" s="55"/>
      <c r="B533" s="41"/>
      <c r="D533" s="54" t="str">
        <f t="shared" si="10"/>
        <v>'',</v>
      </c>
    </row>
    <row r="534" spans="1:4" x14ac:dyDescent="0.25">
      <c r="A534" s="55"/>
      <c r="B534" s="41"/>
      <c r="D534" s="54" t="str">
        <f t="shared" si="10"/>
        <v>'',</v>
      </c>
    </row>
    <row r="535" spans="1:4" x14ac:dyDescent="0.25">
      <c r="A535" s="55"/>
      <c r="B535" s="41"/>
      <c r="D535" s="54" t="str">
        <f t="shared" si="10"/>
        <v>'',</v>
      </c>
    </row>
    <row r="536" spans="1:4" x14ac:dyDescent="0.25">
      <c r="A536" s="55"/>
      <c r="B536" s="41"/>
      <c r="D536" s="54" t="str">
        <f t="shared" si="10"/>
        <v>'',</v>
      </c>
    </row>
    <row r="537" spans="1:4" x14ac:dyDescent="0.25">
      <c r="A537" s="55"/>
      <c r="B537" s="41"/>
      <c r="D537" s="54" t="str">
        <f t="shared" si="10"/>
        <v>'',</v>
      </c>
    </row>
    <row r="538" spans="1:4" x14ac:dyDescent="0.25">
      <c r="A538" s="55"/>
      <c r="B538" s="41"/>
      <c r="D538" s="54" t="str">
        <f t="shared" si="10"/>
        <v>'',</v>
      </c>
    </row>
    <row r="539" spans="1:4" x14ac:dyDescent="0.25">
      <c r="A539" s="55"/>
      <c r="B539" s="41"/>
      <c r="D539" s="54" t="str">
        <f t="shared" si="10"/>
        <v>'',</v>
      </c>
    </row>
    <row r="540" spans="1:4" x14ac:dyDescent="0.25">
      <c r="A540" s="55"/>
      <c r="B540" s="41"/>
      <c r="D540" s="54" t="str">
        <f t="shared" si="10"/>
        <v>'',</v>
      </c>
    </row>
    <row r="541" spans="1:4" x14ac:dyDescent="0.25">
      <c r="A541" s="55"/>
      <c r="B541" s="41"/>
      <c r="D541" s="54" t="str">
        <f t="shared" si="10"/>
        <v>'',</v>
      </c>
    </row>
    <row r="542" spans="1:4" x14ac:dyDescent="0.25">
      <c r="A542" s="55"/>
      <c r="B542" s="41"/>
      <c r="D542" s="54" t="str">
        <f t="shared" si="10"/>
        <v>'',</v>
      </c>
    </row>
    <row r="543" spans="1:4" x14ac:dyDescent="0.25">
      <c r="A543" s="55"/>
      <c r="B543" s="41"/>
      <c r="D543" s="54" t="str">
        <f t="shared" si="10"/>
        <v>'',</v>
      </c>
    </row>
    <row r="544" spans="1:4" x14ac:dyDescent="0.25">
      <c r="A544" s="55"/>
      <c r="B544" s="41"/>
      <c r="D544" s="54" t="str">
        <f t="shared" si="10"/>
        <v>'',</v>
      </c>
    </row>
    <row r="545" spans="1:4" x14ac:dyDescent="0.25">
      <c r="A545" s="57"/>
      <c r="B545" s="41"/>
      <c r="D545" s="54" t="str">
        <f t="shared" si="10"/>
        <v>'',</v>
      </c>
    </row>
    <row r="546" spans="1:4" x14ac:dyDescent="0.25">
      <c r="A546" s="57"/>
      <c r="B546" s="41"/>
      <c r="D546" s="54" t="str">
        <f t="shared" si="10"/>
        <v>'',</v>
      </c>
    </row>
    <row r="547" spans="1:4" x14ac:dyDescent="0.25">
      <c r="A547" s="57"/>
      <c r="B547" s="41"/>
      <c r="D547" s="54" t="str">
        <f t="shared" si="10"/>
        <v>'',</v>
      </c>
    </row>
    <row r="548" spans="1:4" x14ac:dyDescent="0.25">
      <c r="A548" s="57"/>
      <c r="B548" s="38"/>
      <c r="D548" s="54" t="str">
        <f t="shared" si="10"/>
        <v>'',</v>
      </c>
    </row>
    <row r="549" spans="1:4" x14ac:dyDescent="0.25">
      <c r="A549" s="57"/>
      <c r="B549" s="38"/>
      <c r="D549" s="54" t="str">
        <f t="shared" si="10"/>
        <v>'',</v>
      </c>
    </row>
    <row r="550" spans="1:4" x14ac:dyDescent="0.25">
      <c r="A550" s="57"/>
      <c r="B550" s="38"/>
      <c r="D550" s="54" t="str">
        <f t="shared" si="10"/>
        <v>'',</v>
      </c>
    </row>
    <row r="551" spans="1:4" x14ac:dyDescent="0.25">
      <c r="A551" s="55"/>
      <c r="B551" s="38"/>
      <c r="D551" s="54" t="str">
        <f t="shared" si="10"/>
        <v>'',</v>
      </c>
    </row>
    <row r="552" spans="1:4" x14ac:dyDescent="0.25">
      <c r="A552" s="55"/>
      <c r="B552" s="38"/>
      <c r="D552" s="54" t="str">
        <f t="shared" si="10"/>
        <v>'',</v>
      </c>
    </row>
    <row r="553" spans="1:4" x14ac:dyDescent="0.25">
      <c r="A553" s="55"/>
      <c r="B553" s="38"/>
      <c r="D553" s="54" t="str">
        <f t="shared" si="10"/>
        <v>'',</v>
      </c>
    </row>
    <row r="554" spans="1:4" x14ac:dyDescent="0.25">
      <c r="A554" s="55"/>
      <c r="B554" s="38"/>
      <c r="D554" s="54" t="str">
        <f t="shared" si="10"/>
        <v>'',</v>
      </c>
    </row>
    <row r="555" spans="1:4" x14ac:dyDescent="0.25">
      <c r="A555" s="55"/>
      <c r="B555" s="38"/>
      <c r="D555" s="54" t="str">
        <f t="shared" si="10"/>
        <v>'',</v>
      </c>
    </row>
    <row r="556" spans="1:4" x14ac:dyDescent="0.25">
      <c r="A556" s="55"/>
      <c r="B556" s="38"/>
      <c r="D556" s="54" t="str">
        <f t="shared" si="10"/>
        <v>'',</v>
      </c>
    </row>
    <row r="557" spans="1:4" x14ac:dyDescent="0.25">
      <c r="A557" s="55"/>
      <c r="B557" s="38"/>
      <c r="D557" s="54" t="str">
        <f t="shared" si="10"/>
        <v>'',</v>
      </c>
    </row>
    <row r="558" spans="1:4" x14ac:dyDescent="0.25">
      <c r="A558" s="55"/>
      <c r="B558" s="38"/>
      <c r="D558" s="54" t="str">
        <f t="shared" si="10"/>
        <v>'',</v>
      </c>
    </row>
    <row r="559" spans="1:4" x14ac:dyDescent="0.25">
      <c r="A559" s="55"/>
      <c r="B559" s="38"/>
      <c r="D559" s="54" t="str">
        <f t="shared" si="10"/>
        <v>'',</v>
      </c>
    </row>
    <row r="560" spans="1:4" x14ac:dyDescent="0.25">
      <c r="A560" s="55"/>
      <c r="B560" s="38"/>
      <c r="D560" s="54" t="str">
        <f t="shared" si="10"/>
        <v>'',</v>
      </c>
    </row>
    <row r="561" spans="1:4" x14ac:dyDescent="0.25">
      <c r="A561" s="55"/>
      <c r="B561" s="38"/>
      <c r="D561" s="54" t="str">
        <f t="shared" si="10"/>
        <v>'',</v>
      </c>
    </row>
    <row r="562" spans="1:4" x14ac:dyDescent="0.25">
      <c r="A562" s="56"/>
      <c r="B562" s="38"/>
      <c r="D562" s="54" t="str">
        <f t="shared" si="10"/>
        <v>'',</v>
      </c>
    </row>
    <row r="563" spans="1:4" x14ac:dyDescent="0.25">
      <c r="A563" s="55"/>
      <c r="B563" s="38"/>
      <c r="D563" s="54" t="str">
        <f t="shared" si="10"/>
        <v>'',</v>
      </c>
    </row>
    <row r="564" spans="1:4" x14ac:dyDescent="0.25">
      <c r="A564" s="55"/>
      <c r="B564" s="38"/>
      <c r="D564" s="54" t="str">
        <f t="shared" si="10"/>
        <v>'',</v>
      </c>
    </row>
    <row r="565" spans="1:4" x14ac:dyDescent="0.25">
      <c r="A565" s="55"/>
      <c r="B565" s="38"/>
      <c r="D565" s="54" t="str">
        <f t="shared" si="10"/>
        <v>'',</v>
      </c>
    </row>
    <row r="566" spans="1:4" x14ac:dyDescent="0.25">
      <c r="A566" s="55"/>
      <c r="B566" s="38"/>
      <c r="D566" s="54" t="str">
        <f t="shared" si="10"/>
        <v>'',</v>
      </c>
    </row>
    <row r="567" spans="1:4" x14ac:dyDescent="0.25">
      <c r="A567" s="55"/>
      <c r="B567" s="38"/>
      <c r="D567" s="54" t="str">
        <f t="shared" si="10"/>
        <v>'',</v>
      </c>
    </row>
    <row r="568" spans="1:4" x14ac:dyDescent="0.25">
      <c r="A568" s="55"/>
      <c r="B568" s="38"/>
      <c r="D568" s="54" t="str">
        <f t="shared" si="10"/>
        <v>'',</v>
      </c>
    </row>
    <row r="569" spans="1:4" x14ac:dyDescent="0.25">
      <c r="A569" s="55"/>
      <c r="B569" s="38" t="s">
        <v>376</v>
      </c>
      <c r="D569" s="54" t="str">
        <f t="shared" si="10"/>
        <v>'',</v>
      </c>
    </row>
    <row r="570" spans="1:4" x14ac:dyDescent="0.25">
      <c r="A570" s="55"/>
      <c r="B570" s="38" t="s">
        <v>359</v>
      </c>
      <c r="D570" s="54" t="str">
        <f t="shared" si="10"/>
        <v>'',</v>
      </c>
    </row>
    <row r="571" spans="1:4" x14ac:dyDescent="0.25">
      <c r="A571" s="55"/>
      <c r="D571" s="54" t="str">
        <f t="shared" si="10"/>
        <v>'',</v>
      </c>
    </row>
    <row r="572" spans="1:4" x14ac:dyDescent="0.25">
      <c r="A572" s="55"/>
      <c r="D572" s="54" t="str">
        <f t="shared" si="10"/>
        <v>'',</v>
      </c>
    </row>
    <row r="573" spans="1:4" x14ac:dyDescent="0.25">
      <c r="A573" s="55"/>
      <c r="D573" s="54" t="str">
        <f t="shared" si="10"/>
        <v>'',</v>
      </c>
    </row>
    <row r="574" spans="1:4" x14ac:dyDescent="0.25">
      <c r="A574" s="57"/>
      <c r="D574" s="54" t="str">
        <f t="shared" si="10"/>
        <v>'',</v>
      </c>
    </row>
    <row r="575" spans="1:4" x14ac:dyDescent="0.25">
      <c r="A575" s="55"/>
      <c r="D575" s="54" t="str">
        <f t="shared" si="10"/>
        <v>'',</v>
      </c>
    </row>
    <row r="576" spans="1:4" x14ac:dyDescent="0.25">
      <c r="A576" s="55"/>
      <c r="D576" s="54" t="str">
        <f t="shared" si="10"/>
        <v>'',</v>
      </c>
    </row>
    <row r="577" spans="1:4" x14ac:dyDescent="0.25">
      <c r="A577" s="55"/>
      <c r="D577" s="54" t="str">
        <f t="shared" si="10"/>
        <v>'',</v>
      </c>
    </row>
    <row r="578" spans="1:4" x14ac:dyDescent="0.25">
      <c r="A578" s="56"/>
      <c r="D578" s="54" t="str">
        <f t="shared" si="10"/>
        <v>'',</v>
      </c>
    </row>
    <row r="579" spans="1:4" x14ac:dyDescent="0.25">
      <c r="A579" s="56"/>
      <c r="D579" s="54" t="str">
        <f t="shared" si="10"/>
        <v>'',</v>
      </c>
    </row>
    <row r="580" spans="1:4" x14ac:dyDescent="0.25">
      <c r="A580" s="55"/>
      <c r="D580" s="54" t="str">
        <f t="shared" si="10"/>
        <v>'',</v>
      </c>
    </row>
    <row r="581" spans="1:4" x14ac:dyDescent="0.25">
      <c r="A581" s="55"/>
      <c r="D581" s="54" t="str">
        <f t="shared" si="10"/>
        <v>'',</v>
      </c>
    </row>
    <row r="582" spans="1:4" x14ac:dyDescent="0.25">
      <c r="A582" s="55"/>
      <c r="D582" s="54" t="str">
        <f t="shared" si="10"/>
        <v>'',</v>
      </c>
    </row>
    <row r="583" spans="1:4" x14ac:dyDescent="0.25">
      <c r="A583" s="56"/>
      <c r="D583" s="54" t="str">
        <f t="shared" si="10"/>
        <v>'',</v>
      </c>
    </row>
    <row r="584" spans="1:4" x14ac:dyDescent="0.25">
      <c r="A584" s="55"/>
      <c r="D584" s="54" t="str">
        <f t="shared" si="10"/>
        <v>'',</v>
      </c>
    </row>
    <row r="585" spans="1:4" x14ac:dyDescent="0.25">
      <c r="A585" s="56"/>
      <c r="D585" s="54" t="str">
        <f t="shared" si="10"/>
        <v>'',</v>
      </c>
    </row>
    <row r="586" spans="1:4" x14ac:dyDescent="0.25">
      <c r="A586" s="55"/>
      <c r="D586" s="54" t="str">
        <f t="shared" ref="D586:D649" si="11">CONCATENATE("'"&amp;A586&amp;"'"&amp;",")</f>
        <v>'',</v>
      </c>
    </row>
    <row r="587" spans="1:4" x14ac:dyDescent="0.25">
      <c r="A587" s="55"/>
      <c r="D587" s="54" t="str">
        <f t="shared" si="11"/>
        <v>'',</v>
      </c>
    </row>
    <row r="588" spans="1:4" x14ac:dyDescent="0.25">
      <c r="A588" s="55"/>
      <c r="D588" s="54" t="str">
        <f t="shared" si="11"/>
        <v>'',</v>
      </c>
    </row>
    <row r="589" spans="1:4" x14ac:dyDescent="0.25">
      <c r="A589" s="55"/>
      <c r="D589" s="54" t="str">
        <f t="shared" si="11"/>
        <v>'',</v>
      </c>
    </row>
    <row r="590" spans="1:4" x14ac:dyDescent="0.25">
      <c r="A590" s="55"/>
      <c r="D590" s="54" t="str">
        <f t="shared" si="11"/>
        <v>'',</v>
      </c>
    </row>
    <row r="591" spans="1:4" x14ac:dyDescent="0.25">
      <c r="A591" s="55"/>
      <c r="D591" s="54" t="str">
        <f t="shared" si="11"/>
        <v>'',</v>
      </c>
    </row>
    <row r="592" spans="1:4" x14ac:dyDescent="0.25">
      <c r="A592" s="55"/>
      <c r="D592" s="54" t="str">
        <f t="shared" si="11"/>
        <v>'',</v>
      </c>
    </row>
    <row r="593" spans="1:4" x14ac:dyDescent="0.25">
      <c r="A593" s="55"/>
      <c r="D593" s="54" t="str">
        <f t="shared" si="11"/>
        <v>'',</v>
      </c>
    </row>
    <row r="594" spans="1:4" x14ac:dyDescent="0.25">
      <c r="A594" s="55"/>
      <c r="D594" s="54" t="str">
        <f t="shared" si="11"/>
        <v>'',</v>
      </c>
    </row>
    <row r="595" spans="1:4" x14ac:dyDescent="0.25">
      <c r="A595" s="55"/>
      <c r="D595" s="54" t="str">
        <f t="shared" si="11"/>
        <v>'',</v>
      </c>
    </row>
    <row r="596" spans="1:4" x14ac:dyDescent="0.25">
      <c r="A596" s="55"/>
      <c r="D596" s="54" t="str">
        <f t="shared" si="11"/>
        <v>'',</v>
      </c>
    </row>
    <row r="597" spans="1:4" x14ac:dyDescent="0.25">
      <c r="A597" s="55"/>
      <c r="D597" s="54" t="str">
        <f t="shared" si="11"/>
        <v>'',</v>
      </c>
    </row>
    <row r="598" spans="1:4" x14ac:dyDescent="0.25">
      <c r="A598" s="55"/>
      <c r="D598" s="54" t="str">
        <f t="shared" si="11"/>
        <v>'',</v>
      </c>
    </row>
    <row r="599" spans="1:4" x14ac:dyDescent="0.25">
      <c r="A599" s="55"/>
      <c r="D599" s="54" t="str">
        <f t="shared" si="11"/>
        <v>'',</v>
      </c>
    </row>
    <row r="600" spans="1:4" x14ac:dyDescent="0.25">
      <c r="A600" s="55"/>
      <c r="D600" s="54" t="str">
        <f t="shared" si="11"/>
        <v>'',</v>
      </c>
    </row>
    <row r="601" spans="1:4" x14ac:dyDescent="0.25">
      <c r="A601" s="55"/>
      <c r="D601" s="54" t="str">
        <f t="shared" si="11"/>
        <v>'',</v>
      </c>
    </row>
    <row r="602" spans="1:4" x14ac:dyDescent="0.25">
      <c r="A602" s="55"/>
      <c r="D602" s="54" t="str">
        <f t="shared" si="11"/>
        <v>'',</v>
      </c>
    </row>
    <row r="603" spans="1:4" x14ac:dyDescent="0.25">
      <c r="A603" s="55"/>
      <c r="D603" s="54" t="str">
        <f t="shared" si="11"/>
        <v>'',</v>
      </c>
    </row>
    <row r="604" spans="1:4" x14ac:dyDescent="0.25">
      <c r="A604" s="55"/>
      <c r="D604" s="54" t="str">
        <f t="shared" si="11"/>
        <v>'',</v>
      </c>
    </row>
    <row r="605" spans="1:4" x14ac:dyDescent="0.25">
      <c r="A605" s="55"/>
      <c r="D605" s="54" t="str">
        <f t="shared" si="11"/>
        <v>'',</v>
      </c>
    </row>
    <row r="606" spans="1:4" x14ac:dyDescent="0.25">
      <c r="A606" s="55"/>
      <c r="D606" s="54" t="str">
        <f t="shared" si="11"/>
        <v>'',</v>
      </c>
    </row>
    <row r="607" spans="1:4" x14ac:dyDescent="0.25">
      <c r="A607" s="55"/>
      <c r="D607" s="54" t="str">
        <f t="shared" si="11"/>
        <v>'',</v>
      </c>
    </row>
    <row r="608" spans="1:4" x14ac:dyDescent="0.25">
      <c r="A608" s="55"/>
      <c r="D608" s="54" t="str">
        <f t="shared" si="11"/>
        <v>'',</v>
      </c>
    </row>
    <row r="609" spans="1:4" x14ac:dyDescent="0.25">
      <c r="A609" s="55"/>
      <c r="D609" s="54" t="str">
        <f t="shared" si="11"/>
        <v>'',</v>
      </c>
    </row>
    <row r="610" spans="1:4" x14ac:dyDescent="0.25">
      <c r="A610" s="55"/>
      <c r="D610" s="54" t="str">
        <f t="shared" si="11"/>
        <v>'',</v>
      </c>
    </row>
    <row r="611" spans="1:4" x14ac:dyDescent="0.25">
      <c r="A611" s="55"/>
      <c r="D611" s="54" t="str">
        <f t="shared" si="11"/>
        <v>'',</v>
      </c>
    </row>
    <row r="612" spans="1:4" x14ac:dyDescent="0.25">
      <c r="A612" s="55"/>
      <c r="D612" s="54" t="str">
        <f t="shared" si="11"/>
        <v>'',</v>
      </c>
    </row>
    <row r="613" spans="1:4" x14ac:dyDescent="0.25">
      <c r="A613" s="55"/>
      <c r="D613" s="54" t="str">
        <f t="shared" si="11"/>
        <v>'',</v>
      </c>
    </row>
    <row r="614" spans="1:4" x14ac:dyDescent="0.25">
      <c r="A614" s="55"/>
      <c r="D614" s="54" t="str">
        <f t="shared" si="11"/>
        <v>'',</v>
      </c>
    </row>
    <row r="615" spans="1:4" x14ac:dyDescent="0.25">
      <c r="A615" s="55"/>
      <c r="D615" s="54" t="str">
        <f t="shared" si="11"/>
        <v>'',</v>
      </c>
    </row>
    <row r="616" spans="1:4" x14ac:dyDescent="0.25">
      <c r="A616" s="55"/>
      <c r="D616" s="54" t="str">
        <f t="shared" si="11"/>
        <v>'',</v>
      </c>
    </row>
    <row r="617" spans="1:4" x14ac:dyDescent="0.25">
      <c r="A617" s="55"/>
      <c r="D617" s="54" t="str">
        <f t="shared" si="11"/>
        <v>'',</v>
      </c>
    </row>
    <row r="618" spans="1:4" x14ac:dyDescent="0.25">
      <c r="A618" s="56"/>
      <c r="D618" s="54" t="str">
        <f t="shared" si="11"/>
        <v>'',</v>
      </c>
    </row>
    <row r="619" spans="1:4" x14ac:dyDescent="0.25">
      <c r="A619" s="55"/>
      <c r="D619" s="54" t="str">
        <f t="shared" si="11"/>
        <v>'',</v>
      </c>
    </row>
    <row r="620" spans="1:4" x14ac:dyDescent="0.25">
      <c r="A620" s="55"/>
      <c r="D620" s="54" t="str">
        <f t="shared" si="11"/>
        <v>'',</v>
      </c>
    </row>
    <row r="621" spans="1:4" x14ac:dyDescent="0.25">
      <c r="A621" s="55"/>
      <c r="D621" s="54" t="str">
        <f t="shared" si="11"/>
        <v>'',</v>
      </c>
    </row>
    <row r="622" spans="1:4" x14ac:dyDescent="0.25">
      <c r="A622" s="55"/>
      <c r="D622" s="54" t="str">
        <f t="shared" si="11"/>
        <v>'',</v>
      </c>
    </row>
    <row r="623" spans="1:4" x14ac:dyDescent="0.25">
      <c r="A623" s="55"/>
      <c r="D623" s="54" t="str">
        <f t="shared" si="11"/>
        <v>'',</v>
      </c>
    </row>
    <row r="624" spans="1:4" x14ac:dyDescent="0.25">
      <c r="A624" s="55"/>
      <c r="D624" s="54" t="str">
        <f t="shared" si="11"/>
        <v>'',</v>
      </c>
    </row>
    <row r="625" spans="1:4" x14ac:dyDescent="0.25">
      <c r="A625" s="55"/>
      <c r="D625" s="54" t="str">
        <f t="shared" si="11"/>
        <v>'',</v>
      </c>
    </row>
    <row r="626" spans="1:4" x14ac:dyDescent="0.25">
      <c r="A626" s="55"/>
      <c r="D626" s="54" t="str">
        <f t="shared" si="11"/>
        <v>'',</v>
      </c>
    </row>
    <row r="627" spans="1:4" x14ac:dyDescent="0.25">
      <c r="A627" s="55"/>
      <c r="D627" s="54" t="str">
        <f t="shared" si="11"/>
        <v>'',</v>
      </c>
    </row>
    <row r="628" spans="1:4" x14ac:dyDescent="0.25">
      <c r="A628" s="55"/>
      <c r="D628" s="54" t="str">
        <f t="shared" si="11"/>
        <v>'',</v>
      </c>
    </row>
    <row r="629" spans="1:4" x14ac:dyDescent="0.25">
      <c r="A629" s="55"/>
      <c r="D629" s="54" t="str">
        <f t="shared" si="11"/>
        <v>'',</v>
      </c>
    </row>
    <row r="630" spans="1:4" x14ac:dyDescent="0.25">
      <c r="A630" s="55"/>
      <c r="D630" s="54" t="str">
        <f t="shared" si="11"/>
        <v>'',</v>
      </c>
    </row>
    <row r="631" spans="1:4" x14ac:dyDescent="0.25">
      <c r="A631" s="55"/>
      <c r="D631" s="54" t="str">
        <f t="shared" si="11"/>
        <v>'',</v>
      </c>
    </row>
    <row r="632" spans="1:4" x14ac:dyDescent="0.25">
      <c r="A632" s="55"/>
      <c r="D632" s="54" t="str">
        <f t="shared" si="11"/>
        <v>'',</v>
      </c>
    </row>
    <row r="633" spans="1:4" x14ac:dyDescent="0.25">
      <c r="A633" s="55"/>
      <c r="D633" s="54" t="str">
        <f t="shared" si="11"/>
        <v>'',</v>
      </c>
    </row>
    <row r="634" spans="1:4" x14ac:dyDescent="0.25">
      <c r="A634" s="55"/>
      <c r="D634" s="54" t="str">
        <f t="shared" si="11"/>
        <v>'',</v>
      </c>
    </row>
    <row r="635" spans="1:4" x14ac:dyDescent="0.25">
      <c r="A635" s="55"/>
      <c r="D635" s="54" t="str">
        <f t="shared" si="11"/>
        <v>'',</v>
      </c>
    </row>
    <row r="636" spans="1:4" x14ac:dyDescent="0.25">
      <c r="A636" s="55"/>
      <c r="D636" s="54" t="str">
        <f t="shared" si="11"/>
        <v>'',</v>
      </c>
    </row>
    <row r="637" spans="1:4" x14ac:dyDescent="0.25">
      <c r="A637" s="55"/>
      <c r="D637" s="54" t="str">
        <f t="shared" si="11"/>
        <v>'',</v>
      </c>
    </row>
    <row r="638" spans="1:4" x14ac:dyDescent="0.25">
      <c r="A638" s="55"/>
      <c r="D638" s="54" t="str">
        <f t="shared" si="11"/>
        <v>'',</v>
      </c>
    </row>
    <row r="639" spans="1:4" x14ac:dyDescent="0.25">
      <c r="A639" s="55"/>
      <c r="D639" s="54" t="str">
        <f t="shared" si="11"/>
        <v>'',</v>
      </c>
    </row>
    <row r="640" spans="1:4" x14ac:dyDescent="0.25">
      <c r="A640" s="55"/>
      <c r="D640" s="54" t="str">
        <f t="shared" si="11"/>
        <v>'',</v>
      </c>
    </row>
    <row r="641" spans="1:4" x14ac:dyDescent="0.25">
      <c r="A641" s="55"/>
      <c r="D641" s="54" t="str">
        <f t="shared" si="11"/>
        <v>'',</v>
      </c>
    </row>
    <row r="642" spans="1:4" x14ac:dyDescent="0.25">
      <c r="A642" s="55"/>
      <c r="D642" s="54" t="str">
        <f t="shared" si="11"/>
        <v>'',</v>
      </c>
    </row>
    <row r="643" spans="1:4" x14ac:dyDescent="0.25">
      <c r="A643" s="55"/>
      <c r="D643" s="54" t="str">
        <f t="shared" si="11"/>
        <v>'',</v>
      </c>
    </row>
    <row r="644" spans="1:4" x14ac:dyDescent="0.25">
      <c r="A644" s="55"/>
      <c r="D644" s="54" t="str">
        <f t="shared" si="11"/>
        <v>'',</v>
      </c>
    </row>
    <row r="645" spans="1:4" x14ac:dyDescent="0.25">
      <c r="A645" s="55"/>
      <c r="D645" s="54" t="str">
        <f t="shared" si="11"/>
        <v>'',</v>
      </c>
    </row>
    <row r="646" spans="1:4" x14ac:dyDescent="0.25">
      <c r="A646" s="55"/>
      <c r="D646" s="54" t="str">
        <f t="shared" si="11"/>
        <v>'',</v>
      </c>
    </row>
    <row r="647" spans="1:4" x14ac:dyDescent="0.25">
      <c r="A647" s="55"/>
      <c r="D647" s="54" t="str">
        <f t="shared" si="11"/>
        <v>'',</v>
      </c>
    </row>
    <row r="648" spans="1:4" x14ac:dyDescent="0.25">
      <c r="A648" s="55"/>
      <c r="D648" s="54" t="str">
        <f t="shared" si="11"/>
        <v>'',</v>
      </c>
    </row>
    <row r="649" spans="1:4" x14ac:dyDescent="0.25">
      <c r="A649" s="55"/>
      <c r="D649" s="54" t="str">
        <f t="shared" si="11"/>
        <v>'',</v>
      </c>
    </row>
    <row r="650" spans="1:4" x14ac:dyDescent="0.25">
      <c r="A650" s="55"/>
      <c r="D650" s="54" t="str">
        <f t="shared" ref="D650:D713" si="12">CONCATENATE("'"&amp;A650&amp;"'"&amp;",")</f>
        <v>'',</v>
      </c>
    </row>
    <row r="651" spans="1:4" x14ac:dyDescent="0.25">
      <c r="A651" s="55"/>
      <c r="D651" s="54" t="str">
        <f t="shared" si="12"/>
        <v>'',</v>
      </c>
    </row>
    <row r="652" spans="1:4" x14ac:dyDescent="0.25">
      <c r="A652" s="55"/>
      <c r="D652" s="54" t="str">
        <f t="shared" si="12"/>
        <v>'',</v>
      </c>
    </row>
    <row r="653" spans="1:4" x14ac:dyDescent="0.25">
      <c r="A653" s="55"/>
      <c r="D653" s="54" t="str">
        <f t="shared" si="12"/>
        <v>'',</v>
      </c>
    </row>
    <row r="654" spans="1:4" x14ac:dyDescent="0.25">
      <c r="A654" s="55"/>
      <c r="D654" s="54" t="str">
        <f t="shared" si="12"/>
        <v>'',</v>
      </c>
    </row>
    <row r="655" spans="1:4" x14ac:dyDescent="0.25">
      <c r="A655" s="55"/>
      <c r="D655" s="54" t="str">
        <f t="shared" si="12"/>
        <v>'',</v>
      </c>
    </row>
    <row r="656" spans="1:4" x14ac:dyDescent="0.25">
      <c r="A656" s="55"/>
      <c r="D656" s="54" t="str">
        <f t="shared" si="12"/>
        <v>'',</v>
      </c>
    </row>
    <row r="657" spans="1:4" x14ac:dyDescent="0.25">
      <c r="A657" s="55"/>
      <c r="D657" s="54" t="str">
        <f t="shared" si="12"/>
        <v>'',</v>
      </c>
    </row>
    <row r="658" spans="1:4" x14ac:dyDescent="0.25">
      <c r="A658" s="55"/>
      <c r="D658" s="54" t="str">
        <f t="shared" si="12"/>
        <v>'',</v>
      </c>
    </row>
    <row r="659" spans="1:4" x14ac:dyDescent="0.25">
      <c r="A659" s="55"/>
      <c r="D659" s="54" t="str">
        <f t="shared" si="12"/>
        <v>'',</v>
      </c>
    </row>
    <row r="660" spans="1:4" x14ac:dyDescent="0.25">
      <c r="A660" s="55"/>
      <c r="D660" s="54" t="str">
        <f t="shared" si="12"/>
        <v>'',</v>
      </c>
    </row>
    <row r="661" spans="1:4" x14ac:dyDescent="0.25">
      <c r="A661" s="55"/>
      <c r="D661" s="54" t="str">
        <f t="shared" si="12"/>
        <v>'',</v>
      </c>
    </row>
    <row r="662" spans="1:4" x14ac:dyDescent="0.25">
      <c r="A662" s="55"/>
      <c r="D662" s="54" t="str">
        <f t="shared" si="12"/>
        <v>'',</v>
      </c>
    </row>
    <row r="663" spans="1:4" x14ac:dyDescent="0.25">
      <c r="A663" s="55"/>
      <c r="D663" s="54" t="str">
        <f t="shared" si="12"/>
        <v>'',</v>
      </c>
    </row>
    <row r="664" spans="1:4" x14ac:dyDescent="0.25">
      <c r="A664" s="55"/>
      <c r="D664" s="54" t="str">
        <f t="shared" si="12"/>
        <v>'',</v>
      </c>
    </row>
    <row r="665" spans="1:4" x14ac:dyDescent="0.25">
      <c r="A665" s="55"/>
      <c r="D665" s="54" t="str">
        <f t="shared" si="12"/>
        <v>'',</v>
      </c>
    </row>
    <row r="666" spans="1:4" x14ac:dyDescent="0.25">
      <c r="A666" s="55"/>
      <c r="D666" s="54" t="str">
        <f t="shared" si="12"/>
        <v>'',</v>
      </c>
    </row>
    <row r="667" spans="1:4" x14ac:dyDescent="0.25">
      <c r="A667" s="55"/>
      <c r="D667" s="54" t="str">
        <f t="shared" si="12"/>
        <v>'',</v>
      </c>
    </row>
    <row r="668" spans="1:4" x14ac:dyDescent="0.25">
      <c r="A668" s="55"/>
      <c r="D668" s="54" t="str">
        <f t="shared" si="12"/>
        <v>'',</v>
      </c>
    </row>
    <row r="669" spans="1:4" x14ac:dyDescent="0.25">
      <c r="A669" s="55"/>
      <c r="D669" s="54" t="str">
        <f t="shared" si="12"/>
        <v>'',</v>
      </c>
    </row>
    <row r="670" spans="1:4" x14ac:dyDescent="0.25">
      <c r="A670" s="55"/>
      <c r="D670" s="54" t="str">
        <f t="shared" si="12"/>
        <v>'',</v>
      </c>
    </row>
    <row r="671" spans="1:4" x14ac:dyDescent="0.25">
      <c r="A671" s="55"/>
      <c r="D671" s="54" t="str">
        <f t="shared" si="12"/>
        <v>'',</v>
      </c>
    </row>
    <row r="672" spans="1:4" x14ac:dyDescent="0.25">
      <c r="A672" s="55"/>
      <c r="D672" s="54" t="str">
        <f t="shared" si="12"/>
        <v>'',</v>
      </c>
    </row>
    <row r="673" spans="1:4" x14ac:dyDescent="0.25">
      <c r="A673" s="55"/>
      <c r="D673" s="54" t="str">
        <f t="shared" si="12"/>
        <v>'',</v>
      </c>
    </row>
    <row r="674" spans="1:4" x14ac:dyDescent="0.25">
      <c r="A674" s="55"/>
      <c r="D674" s="54" t="str">
        <f t="shared" si="12"/>
        <v>'',</v>
      </c>
    </row>
    <row r="675" spans="1:4" x14ac:dyDescent="0.25">
      <c r="A675" s="55"/>
      <c r="D675" s="54" t="str">
        <f t="shared" si="12"/>
        <v>'',</v>
      </c>
    </row>
    <row r="676" spans="1:4" x14ac:dyDescent="0.25">
      <c r="A676" s="55"/>
      <c r="D676" s="54" t="str">
        <f t="shared" si="12"/>
        <v>'',</v>
      </c>
    </row>
    <row r="677" spans="1:4" x14ac:dyDescent="0.25">
      <c r="A677" s="55"/>
      <c r="D677" s="54" t="str">
        <f t="shared" si="12"/>
        <v>'',</v>
      </c>
    </row>
    <row r="678" spans="1:4" x14ac:dyDescent="0.25">
      <c r="A678" s="55"/>
      <c r="D678" s="54" t="str">
        <f t="shared" si="12"/>
        <v>'',</v>
      </c>
    </row>
    <row r="679" spans="1:4" x14ac:dyDescent="0.25">
      <c r="A679" s="55"/>
      <c r="D679" s="54" t="str">
        <f t="shared" si="12"/>
        <v>'',</v>
      </c>
    </row>
    <row r="680" spans="1:4" x14ac:dyDescent="0.25">
      <c r="A680" s="55"/>
      <c r="D680" s="54" t="str">
        <f t="shared" si="12"/>
        <v>'',</v>
      </c>
    </row>
    <row r="681" spans="1:4" x14ac:dyDescent="0.25">
      <c r="A681" s="56"/>
      <c r="D681" s="54" t="str">
        <f t="shared" si="12"/>
        <v>'',</v>
      </c>
    </row>
    <row r="682" spans="1:4" x14ac:dyDescent="0.25">
      <c r="A682" s="55"/>
      <c r="D682" s="54" t="str">
        <f t="shared" si="12"/>
        <v>'',</v>
      </c>
    </row>
    <row r="683" spans="1:4" x14ac:dyDescent="0.25">
      <c r="A683" s="56"/>
      <c r="D683" s="54" t="str">
        <f t="shared" si="12"/>
        <v>'',</v>
      </c>
    </row>
    <row r="684" spans="1:4" x14ac:dyDescent="0.25">
      <c r="A684" s="55"/>
      <c r="D684" s="54" t="str">
        <f t="shared" si="12"/>
        <v>'',</v>
      </c>
    </row>
    <row r="685" spans="1:4" x14ac:dyDescent="0.25">
      <c r="A685" s="55"/>
      <c r="D685" s="54" t="str">
        <f t="shared" si="12"/>
        <v>'',</v>
      </c>
    </row>
    <row r="686" spans="1:4" x14ac:dyDescent="0.25">
      <c r="A686" s="55"/>
      <c r="D686" s="54" t="str">
        <f t="shared" si="12"/>
        <v>'',</v>
      </c>
    </row>
    <row r="687" spans="1:4" x14ac:dyDescent="0.25">
      <c r="A687" s="55"/>
      <c r="D687" s="54" t="str">
        <f t="shared" si="12"/>
        <v>'',</v>
      </c>
    </row>
    <row r="688" spans="1:4" x14ac:dyDescent="0.25">
      <c r="A688" s="56"/>
      <c r="D688" s="54" t="str">
        <f t="shared" si="12"/>
        <v>'',</v>
      </c>
    </row>
    <row r="689" spans="1:4" x14ac:dyDescent="0.25">
      <c r="A689" s="55"/>
      <c r="D689" s="54" t="str">
        <f t="shared" si="12"/>
        <v>'',</v>
      </c>
    </row>
    <row r="690" spans="1:4" x14ac:dyDescent="0.25">
      <c r="A690" s="55"/>
      <c r="D690" s="54" t="str">
        <f t="shared" si="12"/>
        <v>'',</v>
      </c>
    </row>
    <row r="691" spans="1:4" x14ac:dyDescent="0.25">
      <c r="A691" s="55"/>
      <c r="D691" s="54" t="str">
        <f t="shared" si="12"/>
        <v>'',</v>
      </c>
    </row>
    <row r="692" spans="1:4" x14ac:dyDescent="0.25">
      <c r="A692" s="55"/>
      <c r="D692" s="54" t="str">
        <f t="shared" si="12"/>
        <v>'',</v>
      </c>
    </row>
    <row r="693" spans="1:4" x14ac:dyDescent="0.25">
      <c r="A693" s="55"/>
      <c r="D693" s="54" t="str">
        <f t="shared" si="12"/>
        <v>'',</v>
      </c>
    </row>
    <row r="694" spans="1:4" x14ac:dyDescent="0.25">
      <c r="A694" s="55"/>
      <c r="D694" s="54" t="str">
        <f t="shared" si="12"/>
        <v>'',</v>
      </c>
    </row>
    <row r="695" spans="1:4" x14ac:dyDescent="0.25">
      <c r="A695" s="55"/>
      <c r="D695" s="54" t="str">
        <f t="shared" si="12"/>
        <v>'',</v>
      </c>
    </row>
    <row r="696" spans="1:4" x14ac:dyDescent="0.25">
      <c r="A696" s="55"/>
      <c r="D696" s="54" t="str">
        <f t="shared" si="12"/>
        <v>'',</v>
      </c>
    </row>
    <row r="697" spans="1:4" x14ac:dyDescent="0.25">
      <c r="A697" s="56"/>
      <c r="D697" s="54" t="str">
        <f t="shared" si="12"/>
        <v>'',</v>
      </c>
    </row>
    <row r="698" spans="1:4" x14ac:dyDescent="0.25">
      <c r="A698" s="55"/>
      <c r="D698" s="54" t="str">
        <f t="shared" si="12"/>
        <v>'',</v>
      </c>
    </row>
    <row r="699" spans="1:4" x14ac:dyDescent="0.25">
      <c r="A699" s="55"/>
      <c r="D699" s="54" t="str">
        <f t="shared" si="12"/>
        <v>'',</v>
      </c>
    </row>
    <row r="700" spans="1:4" x14ac:dyDescent="0.25">
      <c r="A700" s="55"/>
      <c r="D700" s="54" t="str">
        <f t="shared" si="12"/>
        <v>'',</v>
      </c>
    </row>
    <row r="701" spans="1:4" x14ac:dyDescent="0.25">
      <c r="A701" s="55"/>
      <c r="D701" s="54" t="str">
        <f t="shared" si="12"/>
        <v>'',</v>
      </c>
    </row>
    <row r="702" spans="1:4" x14ac:dyDescent="0.25">
      <c r="A702" s="55"/>
      <c r="D702" s="54" t="str">
        <f t="shared" si="12"/>
        <v>'',</v>
      </c>
    </row>
    <row r="703" spans="1:4" x14ac:dyDescent="0.25">
      <c r="A703" s="55"/>
      <c r="D703" s="54" t="str">
        <f t="shared" si="12"/>
        <v>'',</v>
      </c>
    </row>
    <row r="704" spans="1:4" x14ac:dyDescent="0.25">
      <c r="A704" s="55"/>
      <c r="D704" s="54" t="str">
        <f t="shared" si="12"/>
        <v>'',</v>
      </c>
    </row>
    <row r="705" spans="1:4" x14ac:dyDescent="0.25">
      <c r="A705" s="55"/>
      <c r="D705" s="54" t="str">
        <f t="shared" si="12"/>
        <v>'',</v>
      </c>
    </row>
    <row r="706" spans="1:4" x14ac:dyDescent="0.25">
      <c r="A706" s="57"/>
      <c r="D706" s="54" t="str">
        <f t="shared" si="12"/>
        <v>'',</v>
      </c>
    </row>
    <row r="707" spans="1:4" x14ac:dyDescent="0.25">
      <c r="A707" s="55"/>
      <c r="D707" s="54" t="str">
        <f t="shared" si="12"/>
        <v>'',</v>
      </c>
    </row>
    <row r="708" spans="1:4" x14ac:dyDescent="0.25">
      <c r="A708" s="57"/>
      <c r="D708" s="54" t="str">
        <f t="shared" si="12"/>
        <v>'',</v>
      </c>
    </row>
    <row r="709" spans="1:4" x14ac:dyDescent="0.25">
      <c r="A709" s="57"/>
      <c r="D709" s="54" t="str">
        <f t="shared" si="12"/>
        <v>'',</v>
      </c>
    </row>
    <row r="710" spans="1:4" x14ac:dyDescent="0.25">
      <c r="A710" s="56"/>
      <c r="D710" s="54" t="str">
        <f t="shared" si="12"/>
        <v>'',</v>
      </c>
    </row>
    <row r="711" spans="1:4" x14ac:dyDescent="0.25">
      <c r="A711" s="56"/>
      <c r="D711" s="54" t="str">
        <f t="shared" si="12"/>
        <v>'',</v>
      </c>
    </row>
    <row r="712" spans="1:4" x14ac:dyDescent="0.25">
      <c r="A712" s="56"/>
      <c r="D712" s="54" t="str">
        <f t="shared" si="12"/>
        <v>'',</v>
      </c>
    </row>
    <row r="713" spans="1:4" x14ac:dyDescent="0.25">
      <c r="A713" s="56"/>
      <c r="D713" s="54" t="str">
        <f t="shared" si="12"/>
        <v>'',</v>
      </c>
    </row>
    <row r="714" spans="1:4" x14ac:dyDescent="0.25">
      <c r="A714" s="56"/>
      <c r="D714" s="54" t="str">
        <f t="shared" ref="D714:D741" si="13">CONCATENATE("'"&amp;A714&amp;"'"&amp;",")</f>
        <v>'',</v>
      </c>
    </row>
    <row r="715" spans="1:4" x14ac:dyDescent="0.25">
      <c r="A715" s="56"/>
      <c r="D715" s="54" t="str">
        <f t="shared" si="13"/>
        <v>'',</v>
      </c>
    </row>
    <row r="716" spans="1:4" x14ac:dyDescent="0.25">
      <c r="A716" s="56"/>
      <c r="D716" s="54" t="str">
        <f t="shared" si="13"/>
        <v>'',</v>
      </c>
    </row>
    <row r="717" spans="1:4" x14ac:dyDescent="0.25">
      <c r="A717" s="56"/>
      <c r="D717" s="54" t="str">
        <f t="shared" si="13"/>
        <v>'',</v>
      </c>
    </row>
    <row r="718" spans="1:4" x14ac:dyDescent="0.25">
      <c r="A718" s="56"/>
      <c r="D718" s="54" t="str">
        <f t="shared" si="13"/>
        <v>'',</v>
      </c>
    </row>
    <row r="719" spans="1:4" x14ac:dyDescent="0.25">
      <c r="A719" s="56"/>
      <c r="D719" s="54" t="str">
        <f t="shared" si="13"/>
        <v>'',</v>
      </c>
    </row>
    <row r="720" spans="1:4" x14ac:dyDescent="0.25">
      <c r="A720" s="56"/>
      <c r="D720" s="54" t="str">
        <f t="shared" si="13"/>
        <v>'',</v>
      </c>
    </row>
    <row r="721" spans="1:4" x14ac:dyDescent="0.25">
      <c r="A721" s="57"/>
      <c r="D721" s="54" t="str">
        <f t="shared" si="13"/>
        <v>'',</v>
      </c>
    </row>
    <row r="722" spans="1:4" x14ac:dyDescent="0.25">
      <c r="A722" s="56"/>
      <c r="D722" s="54" t="str">
        <f t="shared" si="13"/>
        <v>'',</v>
      </c>
    </row>
    <row r="723" spans="1:4" x14ac:dyDescent="0.25">
      <c r="A723" s="55"/>
      <c r="D723" s="54" t="str">
        <f t="shared" si="13"/>
        <v>'',</v>
      </c>
    </row>
    <row r="724" spans="1:4" x14ac:dyDescent="0.25">
      <c r="A724" s="55"/>
      <c r="D724" s="54" t="str">
        <f t="shared" si="13"/>
        <v>'',</v>
      </c>
    </row>
    <row r="725" spans="1:4" x14ac:dyDescent="0.25">
      <c r="A725" s="56"/>
      <c r="D725" s="54" t="str">
        <f t="shared" si="13"/>
        <v>'',</v>
      </c>
    </row>
    <row r="726" spans="1:4" x14ac:dyDescent="0.25">
      <c r="A726" s="55"/>
      <c r="D726" s="54" t="str">
        <f t="shared" si="13"/>
        <v>'',</v>
      </c>
    </row>
    <row r="727" spans="1:4" x14ac:dyDescent="0.25">
      <c r="A727" s="56"/>
      <c r="D727" s="54" t="str">
        <f t="shared" si="13"/>
        <v>'',</v>
      </c>
    </row>
    <row r="728" spans="1:4" x14ac:dyDescent="0.25">
      <c r="A728" s="55"/>
      <c r="D728" s="54" t="str">
        <f t="shared" si="13"/>
        <v>'',</v>
      </c>
    </row>
    <row r="729" spans="1:4" x14ac:dyDescent="0.25">
      <c r="A729" s="55"/>
      <c r="D729" s="54" t="str">
        <f t="shared" si="13"/>
        <v>'',</v>
      </c>
    </row>
    <row r="730" spans="1:4" x14ac:dyDescent="0.25">
      <c r="A730" s="55"/>
      <c r="D730" s="54" t="str">
        <f t="shared" si="13"/>
        <v>'',</v>
      </c>
    </row>
    <row r="731" spans="1:4" x14ac:dyDescent="0.25">
      <c r="A731" s="55"/>
      <c r="D731" s="54" t="str">
        <f t="shared" si="13"/>
        <v>'',</v>
      </c>
    </row>
    <row r="732" spans="1:4" x14ac:dyDescent="0.25">
      <c r="A732" s="55"/>
      <c r="D732" s="54" t="str">
        <f t="shared" si="13"/>
        <v>'',</v>
      </c>
    </row>
    <row r="733" spans="1:4" x14ac:dyDescent="0.25">
      <c r="A733" s="55"/>
      <c r="D733" s="54" t="str">
        <f t="shared" si="13"/>
        <v>'',</v>
      </c>
    </row>
    <row r="734" spans="1:4" x14ac:dyDescent="0.25">
      <c r="A734" s="56"/>
      <c r="D734" s="54" t="str">
        <f t="shared" si="13"/>
        <v>'',</v>
      </c>
    </row>
    <row r="735" spans="1:4" x14ac:dyDescent="0.25">
      <c r="A735" s="55"/>
      <c r="D735" s="54" t="str">
        <f t="shared" si="13"/>
        <v>'',</v>
      </c>
    </row>
    <row r="736" spans="1:4" x14ac:dyDescent="0.25">
      <c r="A736" s="55"/>
      <c r="D736" s="54" t="str">
        <f t="shared" si="13"/>
        <v>'',</v>
      </c>
    </row>
    <row r="737" spans="1:4" x14ac:dyDescent="0.25">
      <c r="A737" s="55"/>
      <c r="D737" s="54" t="str">
        <f t="shared" si="13"/>
        <v>'',</v>
      </c>
    </row>
    <row r="738" spans="1:4" x14ac:dyDescent="0.25">
      <c r="A738" s="56"/>
      <c r="D738" s="54" t="str">
        <f t="shared" si="13"/>
        <v>'',</v>
      </c>
    </row>
    <row r="739" spans="1:4" x14ac:dyDescent="0.25">
      <c r="A739" s="55"/>
      <c r="D739" s="54" t="str">
        <f t="shared" si="13"/>
        <v>'',</v>
      </c>
    </row>
    <row r="740" spans="1:4" x14ac:dyDescent="0.25">
      <c r="A740" s="56"/>
      <c r="D740" s="54" t="str">
        <f t="shared" si="13"/>
        <v>'',</v>
      </c>
    </row>
    <row r="741" spans="1:4" x14ac:dyDescent="0.25">
      <c r="A741" s="55"/>
      <c r="D741" s="54" t="str">
        <f t="shared" si="13"/>
        <v>'',</v>
      </c>
    </row>
  </sheetData>
  <mergeCells count="1">
    <mergeCell ref="E15:H1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1"/>
  <sheetViews>
    <sheetView workbookViewId="0">
      <selection activeCell="D4" sqref="D4"/>
    </sheetView>
  </sheetViews>
  <sheetFormatPr baseColWidth="10" defaultRowHeight="15" x14ac:dyDescent="0.25"/>
  <cols>
    <col min="1" max="1" width="13" bestFit="1" customWidth="1"/>
    <col min="2" max="2" width="48.85546875" bestFit="1" customWidth="1"/>
  </cols>
  <sheetData>
    <row r="1" spans="1:2" x14ac:dyDescent="0.25">
      <c r="A1" s="28" t="s">
        <v>362</v>
      </c>
      <c r="B1" s="33" t="s">
        <v>363</v>
      </c>
    </row>
    <row r="2" spans="1:2" x14ac:dyDescent="0.25">
      <c r="A2" s="29">
        <v>3</v>
      </c>
      <c r="B2" s="34" t="s">
        <v>187</v>
      </c>
    </row>
    <row r="3" spans="1:2" x14ac:dyDescent="0.25">
      <c r="A3" s="29">
        <v>27</v>
      </c>
      <c r="B3" s="34" t="s">
        <v>188</v>
      </c>
    </row>
    <row r="4" spans="1:2" x14ac:dyDescent="0.25">
      <c r="A4" s="29">
        <v>33</v>
      </c>
      <c r="B4" s="34" t="s">
        <v>189</v>
      </c>
    </row>
    <row r="5" spans="1:2" x14ac:dyDescent="0.25">
      <c r="A5" s="29">
        <v>35</v>
      </c>
      <c r="B5" s="34" t="s">
        <v>190</v>
      </c>
    </row>
    <row r="6" spans="1:2" x14ac:dyDescent="0.25">
      <c r="A6" s="29">
        <v>36</v>
      </c>
      <c r="B6" s="34" t="s">
        <v>191</v>
      </c>
    </row>
    <row r="7" spans="1:2" x14ac:dyDescent="0.25">
      <c r="A7" s="29">
        <v>39</v>
      </c>
      <c r="B7" s="34" t="s">
        <v>192</v>
      </c>
    </row>
    <row r="8" spans="1:2" x14ac:dyDescent="0.25">
      <c r="A8" s="29">
        <v>42</v>
      </c>
      <c r="B8" s="34" t="s">
        <v>193</v>
      </c>
    </row>
    <row r="9" spans="1:2" x14ac:dyDescent="0.25">
      <c r="A9" s="29">
        <v>61</v>
      </c>
      <c r="B9" s="34" t="s">
        <v>194</v>
      </c>
    </row>
    <row r="10" spans="1:2" x14ac:dyDescent="0.25">
      <c r="A10" s="29">
        <v>62</v>
      </c>
      <c r="B10" s="34" t="s">
        <v>195</v>
      </c>
    </row>
    <row r="11" spans="1:2" x14ac:dyDescent="0.25">
      <c r="A11" s="29">
        <v>71</v>
      </c>
      <c r="B11" s="34" t="s">
        <v>196</v>
      </c>
    </row>
    <row r="12" spans="1:2" x14ac:dyDescent="0.25">
      <c r="A12" s="29">
        <v>72</v>
      </c>
      <c r="B12" s="34" t="s">
        <v>197</v>
      </c>
    </row>
    <row r="13" spans="1:2" x14ac:dyDescent="0.25">
      <c r="A13" s="29">
        <v>74</v>
      </c>
      <c r="B13" s="34" t="s">
        <v>198</v>
      </c>
    </row>
    <row r="14" spans="1:2" x14ac:dyDescent="0.25">
      <c r="A14" s="29">
        <v>80</v>
      </c>
      <c r="B14" s="34" t="s">
        <v>199</v>
      </c>
    </row>
    <row r="15" spans="1:2" x14ac:dyDescent="0.25">
      <c r="A15" s="29">
        <v>82</v>
      </c>
      <c r="B15" s="34" t="s">
        <v>200</v>
      </c>
    </row>
    <row r="16" spans="1:2" x14ac:dyDescent="0.25">
      <c r="A16" s="29">
        <v>83</v>
      </c>
      <c r="B16" s="34" t="s">
        <v>201</v>
      </c>
    </row>
    <row r="17" spans="1:2" x14ac:dyDescent="0.25">
      <c r="A17" s="29">
        <v>84</v>
      </c>
      <c r="B17" s="34" t="s">
        <v>202</v>
      </c>
    </row>
    <row r="18" spans="1:2" x14ac:dyDescent="0.25">
      <c r="A18" s="29">
        <v>88</v>
      </c>
      <c r="B18" s="34" t="s">
        <v>203</v>
      </c>
    </row>
    <row r="19" spans="1:2" x14ac:dyDescent="0.25">
      <c r="A19" s="29">
        <v>90</v>
      </c>
      <c r="B19" s="34" t="s">
        <v>204</v>
      </c>
    </row>
    <row r="20" spans="1:2" x14ac:dyDescent="0.25">
      <c r="A20" s="29">
        <v>91</v>
      </c>
      <c r="B20" s="34" t="s">
        <v>205</v>
      </c>
    </row>
    <row r="21" spans="1:2" x14ac:dyDescent="0.25">
      <c r="A21" s="29">
        <v>95</v>
      </c>
      <c r="B21" s="34" t="s">
        <v>206</v>
      </c>
    </row>
    <row r="22" spans="1:2" x14ac:dyDescent="0.25">
      <c r="A22" s="29">
        <v>101</v>
      </c>
      <c r="B22" s="34" t="s">
        <v>207</v>
      </c>
    </row>
    <row r="23" spans="1:2" x14ac:dyDescent="0.25">
      <c r="A23" s="29">
        <v>106</v>
      </c>
      <c r="B23" s="34" t="s">
        <v>208</v>
      </c>
    </row>
    <row r="24" spans="1:2" x14ac:dyDescent="0.25">
      <c r="A24" s="29">
        <v>112</v>
      </c>
      <c r="B24" s="34" t="s">
        <v>209</v>
      </c>
    </row>
    <row r="25" spans="1:2" x14ac:dyDescent="0.25">
      <c r="A25" s="29">
        <v>119</v>
      </c>
      <c r="B25" s="34" t="s">
        <v>210</v>
      </c>
    </row>
    <row r="26" spans="1:2" x14ac:dyDescent="0.25">
      <c r="A26" s="29">
        <v>120</v>
      </c>
      <c r="B26" s="34" t="s">
        <v>211</v>
      </c>
    </row>
    <row r="27" spans="1:2" x14ac:dyDescent="0.25">
      <c r="A27" s="29">
        <v>121</v>
      </c>
      <c r="B27" s="34" t="s">
        <v>212</v>
      </c>
    </row>
    <row r="28" spans="1:2" x14ac:dyDescent="0.25">
      <c r="A28" s="29">
        <v>122</v>
      </c>
      <c r="B28" s="34" t="s">
        <v>213</v>
      </c>
    </row>
    <row r="29" spans="1:2" x14ac:dyDescent="0.25">
      <c r="A29" s="29">
        <v>135</v>
      </c>
      <c r="B29" s="34" t="s">
        <v>214</v>
      </c>
    </row>
    <row r="30" spans="1:2" x14ac:dyDescent="0.25">
      <c r="A30" s="29">
        <v>136</v>
      </c>
      <c r="B30" s="34" t="s">
        <v>215</v>
      </c>
    </row>
    <row r="31" spans="1:2" x14ac:dyDescent="0.25">
      <c r="A31" s="29">
        <v>138</v>
      </c>
      <c r="B31" s="34" t="s">
        <v>216</v>
      </c>
    </row>
    <row r="32" spans="1:2" x14ac:dyDescent="0.25">
      <c r="A32" s="29">
        <v>139</v>
      </c>
      <c r="B32" s="34" t="s">
        <v>217</v>
      </c>
    </row>
    <row r="33" spans="1:2" x14ac:dyDescent="0.25">
      <c r="A33" s="29">
        <v>151</v>
      </c>
      <c r="B33" s="34" t="s">
        <v>218</v>
      </c>
    </row>
    <row r="34" spans="1:2" x14ac:dyDescent="0.25">
      <c r="A34" s="29">
        <v>158</v>
      </c>
      <c r="B34" s="34" t="s">
        <v>219</v>
      </c>
    </row>
    <row r="35" spans="1:2" x14ac:dyDescent="0.25">
      <c r="A35" s="29">
        <v>177</v>
      </c>
      <c r="B35" s="34" t="s">
        <v>220</v>
      </c>
    </row>
    <row r="36" spans="1:2" x14ac:dyDescent="0.25">
      <c r="A36" s="29">
        <v>184</v>
      </c>
      <c r="B36" s="34" t="s">
        <v>0</v>
      </c>
    </row>
    <row r="37" spans="1:2" x14ac:dyDescent="0.25">
      <c r="A37" s="29">
        <v>185</v>
      </c>
      <c r="B37" s="34" t="s">
        <v>221</v>
      </c>
    </row>
    <row r="38" spans="1:2" x14ac:dyDescent="0.25">
      <c r="A38" s="29">
        <v>189</v>
      </c>
      <c r="B38" s="34" t="s">
        <v>222</v>
      </c>
    </row>
    <row r="39" spans="1:2" x14ac:dyDescent="0.25">
      <c r="A39" s="29">
        <v>191</v>
      </c>
      <c r="B39" s="34" t="s">
        <v>223</v>
      </c>
    </row>
    <row r="40" spans="1:2" x14ac:dyDescent="0.25">
      <c r="A40" s="29">
        <v>192</v>
      </c>
      <c r="B40" s="34" t="s">
        <v>224</v>
      </c>
    </row>
    <row r="41" spans="1:2" x14ac:dyDescent="0.25">
      <c r="A41" s="29">
        <v>194</v>
      </c>
      <c r="B41" s="34" t="s">
        <v>225</v>
      </c>
    </row>
    <row r="42" spans="1:2" x14ac:dyDescent="0.25">
      <c r="A42" s="29">
        <v>195</v>
      </c>
      <c r="B42" s="34" t="s">
        <v>226</v>
      </c>
    </row>
    <row r="43" spans="1:2" x14ac:dyDescent="0.25">
      <c r="A43" s="30">
        <v>202</v>
      </c>
      <c r="B43" s="34" t="s">
        <v>227</v>
      </c>
    </row>
    <row r="44" spans="1:2" x14ac:dyDescent="0.25">
      <c r="A44" s="30">
        <v>203</v>
      </c>
      <c r="B44" s="34" t="s">
        <v>228</v>
      </c>
    </row>
    <row r="45" spans="1:2" x14ac:dyDescent="0.25">
      <c r="A45" s="30">
        <v>204</v>
      </c>
      <c r="B45" s="34" t="s">
        <v>229</v>
      </c>
    </row>
    <row r="46" spans="1:2" x14ac:dyDescent="0.25">
      <c r="A46" s="30">
        <v>205</v>
      </c>
      <c r="B46" s="34" t="s">
        <v>230</v>
      </c>
    </row>
    <row r="47" spans="1:2" x14ac:dyDescent="0.25">
      <c r="A47" s="31">
        <v>211</v>
      </c>
      <c r="B47" s="35" t="s">
        <v>1</v>
      </c>
    </row>
    <row r="48" spans="1:2" x14ac:dyDescent="0.25">
      <c r="A48" s="31">
        <v>212</v>
      </c>
      <c r="B48" s="35" t="s">
        <v>231</v>
      </c>
    </row>
    <row r="49" spans="1:2" x14ac:dyDescent="0.25">
      <c r="A49" s="31">
        <v>213</v>
      </c>
      <c r="B49" s="35" t="s">
        <v>2</v>
      </c>
    </row>
    <row r="50" spans="1:2" x14ac:dyDescent="0.25">
      <c r="A50" s="31">
        <v>214</v>
      </c>
      <c r="B50" s="35" t="s">
        <v>232</v>
      </c>
    </row>
    <row r="51" spans="1:2" x14ac:dyDescent="0.25">
      <c r="A51" s="31">
        <v>217</v>
      </c>
      <c r="B51" s="35" t="s">
        <v>3</v>
      </c>
    </row>
    <row r="52" spans="1:2" x14ac:dyDescent="0.25">
      <c r="A52" s="31">
        <v>218</v>
      </c>
      <c r="B52" s="35" t="s">
        <v>233</v>
      </c>
    </row>
    <row r="53" spans="1:2" x14ac:dyDescent="0.25">
      <c r="A53" s="31">
        <v>240</v>
      </c>
      <c r="B53" s="35" t="s">
        <v>4</v>
      </c>
    </row>
    <row r="54" spans="1:2" x14ac:dyDescent="0.25">
      <c r="A54" s="31">
        <v>241</v>
      </c>
      <c r="B54" s="35" t="s">
        <v>5</v>
      </c>
    </row>
    <row r="55" spans="1:2" x14ac:dyDescent="0.25">
      <c r="A55" s="31">
        <v>244</v>
      </c>
      <c r="B55" s="35" t="s">
        <v>6</v>
      </c>
    </row>
    <row r="56" spans="1:2" x14ac:dyDescent="0.25">
      <c r="A56" s="31">
        <v>245</v>
      </c>
      <c r="B56" s="35" t="s">
        <v>7</v>
      </c>
    </row>
    <row r="57" spans="1:2" x14ac:dyDescent="0.25">
      <c r="A57" s="31">
        <v>246</v>
      </c>
      <c r="B57" s="35" t="s">
        <v>234</v>
      </c>
    </row>
    <row r="58" spans="1:2" x14ac:dyDescent="0.25">
      <c r="A58" s="31">
        <v>248</v>
      </c>
      <c r="B58" s="35" t="s">
        <v>8</v>
      </c>
    </row>
    <row r="59" spans="1:2" x14ac:dyDescent="0.25">
      <c r="A59" s="31">
        <v>251</v>
      </c>
      <c r="B59" s="35" t="s">
        <v>9</v>
      </c>
    </row>
    <row r="60" spans="1:2" x14ac:dyDescent="0.25">
      <c r="A60" s="31">
        <v>252</v>
      </c>
      <c r="B60" s="35" t="s">
        <v>235</v>
      </c>
    </row>
    <row r="61" spans="1:2" x14ac:dyDescent="0.25">
      <c r="A61" s="31">
        <v>253</v>
      </c>
      <c r="B61" s="35" t="s">
        <v>236</v>
      </c>
    </row>
    <row r="62" spans="1:2" x14ac:dyDescent="0.25">
      <c r="A62" s="31">
        <v>254</v>
      </c>
      <c r="B62" s="35" t="s">
        <v>10</v>
      </c>
    </row>
    <row r="63" spans="1:2" x14ac:dyDescent="0.25">
      <c r="A63" s="31">
        <v>259</v>
      </c>
      <c r="B63" s="35" t="s">
        <v>11</v>
      </c>
    </row>
    <row r="64" spans="1:2" x14ac:dyDescent="0.25">
      <c r="A64" s="31">
        <v>260</v>
      </c>
      <c r="B64" s="35" t="s">
        <v>12</v>
      </c>
    </row>
    <row r="65" spans="1:2" x14ac:dyDescent="0.25">
      <c r="A65" s="29">
        <v>264</v>
      </c>
      <c r="B65" s="34" t="s">
        <v>163</v>
      </c>
    </row>
    <row r="66" spans="1:2" x14ac:dyDescent="0.25">
      <c r="A66" s="29">
        <v>265</v>
      </c>
      <c r="B66" s="34" t="s">
        <v>164</v>
      </c>
    </row>
    <row r="67" spans="1:2" x14ac:dyDescent="0.25">
      <c r="A67" s="29">
        <v>266</v>
      </c>
      <c r="B67" s="34" t="s">
        <v>167</v>
      </c>
    </row>
    <row r="68" spans="1:2" x14ac:dyDescent="0.25">
      <c r="A68" s="29">
        <v>267</v>
      </c>
      <c r="B68" s="34" t="s">
        <v>168</v>
      </c>
    </row>
    <row r="69" spans="1:2" x14ac:dyDescent="0.25">
      <c r="A69" s="29">
        <v>270</v>
      </c>
      <c r="B69" s="34" t="s">
        <v>174</v>
      </c>
    </row>
    <row r="70" spans="1:2" x14ac:dyDescent="0.25">
      <c r="A70" s="29">
        <v>271</v>
      </c>
      <c r="B70" s="34" t="s">
        <v>177</v>
      </c>
    </row>
    <row r="71" spans="1:2" x14ac:dyDescent="0.25">
      <c r="A71" s="29">
        <v>273</v>
      </c>
      <c r="B71" s="34" t="s">
        <v>237</v>
      </c>
    </row>
    <row r="72" spans="1:2" x14ac:dyDescent="0.25">
      <c r="A72" s="29">
        <v>274</v>
      </c>
      <c r="B72" s="34" t="s">
        <v>238</v>
      </c>
    </row>
    <row r="73" spans="1:2" x14ac:dyDescent="0.25">
      <c r="A73" s="29">
        <v>278</v>
      </c>
      <c r="B73" s="34" t="s">
        <v>239</v>
      </c>
    </row>
    <row r="74" spans="1:2" x14ac:dyDescent="0.25">
      <c r="A74" s="29">
        <v>100000149</v>
      </c>
      <c r="B74" s="34" t="s">
        <v>240</v>
      </c>
    </row>
    <row r="75" spans="1:2" x14ac:dyDescent="0.25">
      <c r="A75" s="29">
        <v>100000271</v>
      </c>
      <c r="B75" s="34" t="s">
        <v>13</v>
      </c>
    </row>
    <row r="76" spans="1:2" x14ac:dyDescent="0.25">
      <c r="A76" s="29">
        <v>100002474</v>
      </c>
      <c r="B76" s="34" t="s">
        <v>241</v>
      </c>
    </row>
    <row r="77" spans="1:2" x14ac:dyDescent="0.25">
      <c r="A77" s="29">
        <v>100002548</v>
      </c>
      <c r="B77" s="34" t="s">
        <v>242</v>
      </c>
    </row>
    <row r="78" spans="1:2" x14ac:dyDescent="0.25">
      <c r="A78" s="29">
        <v>100002606</v>
      </c>
      <c r="B78" s="34" t="s">
        <v>243</v>
      </c>
    </row>
    <row r="79" spans="1:2" x14ac:dyDescent="0.25">
      <c r="A79" s="29">
        <v>100002750</v>
      </c>
      <c r="B79" s="34" t="s">
        <v>364</v>
      </c>
    </row>
    <row r="80" spans="1:2" x14ac:dyDescent="0.25">
      <c r="A80" s="29">
        <v>100004864</v>
      </c>
      <c r="B80" s="34" t="s">
        <v>244</v>
      </c>
    </row>
    <row r="81" spans="1:2" x14ac:dyDescent="0.25">
      <c r="A81" s="29">
        <v>100004953</v>
      </c>
      <c r="B81" s="34" t="s">
        <v>245</v>
      </c>
    </row>
    <row r="82" spans="1:2" x14ac:dyDescent="0.25">
      <c r="A82" s="29">
        <v>100005981</v>
      </c>
      <c r="B82" s="34" t="s">
        <v>14</v>
      </c>
    </row>
    <row r="83" spans="1:2" x14ac:dyDescent="0.25">
      <c r="A83" s="29">
        <v>100006052</v>
      </c>
      <c r="B83" s="34" t="s">
        <v>246</v>
      </c>
    </row>
    <row r="84" spans="1:2" x14ac:dyDescent="0.25">
      <c r="A84" s="29">
        <v>100006228</v>
      </c>
      <c r="B84" s="34" t="s">
        <v>247</v>
      </c>
    </row>
    <row r="85" spans="1:2" x14ac:dyDescent="0.25">
      <c r="A85" s="29">
        <v>100006939</v>
      </c>
      <c r="B85" s="34" t="s">
        <v>248</v>
      </c>
    </row>
    <row r="86" spans="1:2" x14ac:dyDescent="0.25">
      <c r="A86" s="29">
        <v>100007244</v>
      </c>
      <c r="B86" s="34" t="s">
        <v>249</v>
      </c>
    </row>
    <row r="87" spans="1:2" x14ac:dyDescent="0.25">
      <c r="A87" s="29">
        <v>100008617</v>
      </c>
      <c r="B87" s="34" t="s">
        <v>250</v>
      </c>
    </row>
    <row r="88" spans="1:2" x14ac:dyDescent="0.25">
      <c r="A88" s="29">
        <v>100011645</v>
      </c>
      <c r="B88" s="34" t="s">
        <v>251</v>
      </c>
    </row>
    <row r="89" spans="1:2" x14ac:dyDescent="0.25">
      <c r="A89" s="29">
        <v>100019581</v>
      </c>
      <c r="B89" s="34" t="s">
        <v>252</v>
      </c>
    </row>
    <row r="90" spans="1:2" x14ac:dyDescent="0.25">
      <c r="A90" s="29">
        <v>100019682</v>
      </c>
      <c r="B90" s="34" t="s">
        <v>253</v>
      </c>
    </row>
    <row r="91" spans="1:2" x14ac:dyDescent="0.25">
      <c r="A91" s="29">
        <v>100022187</v>
      </c>
      <c r="B91" s="34" t="s">
        <v>254</v>
      </c>
    </row>
    <row r="92" spans="1:2" x14ac:dyDescent="0.25">
      <c r="A92" s="29">
        <v>100022807</v>
      </c>
      <c r="B92" s="34" t="s">
        <v>255</v>
      </c>
    </row>
    <row r="93" spans="1:2" x14ac:dyDescent="0.25">
      <c r="A93" s="29">
        <v>100023933</v>
      </c>
      <c r="B93" s="34" t="s">
        <v>256</v>
      </c>
    </row>
    <row r="94" spans="1:2" x14ac:dyDescent="0.25">
      <c r="A94" s="29">
        <v>100024769</v>
      </c>
      <c r="B94" s="34" t="s">
        <v>257</v>
      </c>
    </row>
    <row r="95" spans="1:2" x14ac:dyDescent="0.25">
      <c r="A95" s="29">
        <v>100026367</v>
      </c>
      <c r="B95" s="34" t="s">
        <v>22</v>
      </c>
    </row>
    <row r="96" spans="1:2" x14ac:dyDescent="0.25">
      <c r="A96" s="29">
        <v>100026455</v>
      </c>
      <c r="B96" s="34" t="s">
        <v>25</v>
      </c>
    </row>
    <row r="97" spans="1:2" x14ac:dyDescent="0.25">
      <c r="A97" s="29">
        <v>100027046</v>
      </c>
      <c r="B97" s="34" t="s">
        <v>19</v>
      </c>
    </row>
    <row r="98" spans="1:2" x14ac:dyDescent="0.25">
      <c r="A98" s="29">
        <v>100027047</v>
      </c>
      <c r="B98" s="34" t="s">
        <v>20</v>
      </c>
    </row>
    <row r="99" spans="1:2" x14ac:dyDescent="0.25">
      <c r="A99" s="29">
        <v>100030884</v>
      </c>
      <c r="B99" s="34" t="s">
        <v>21</v>
      </c>
    </row>
    <row r="100" spans="1:2" x14ac:dyDescent="0.25">
      <c r="A100" s="29">
        <v>100030886</v>
      </c>
      <c r="B100" s="34" t="s">
        <v>258</v>
      </c>
    </row>
    <row r="101" spans="1:2" x14ac:dyDescent="0.25">
      <c r="A101" s="29">
        <v>100031619</v>
      </c>
      <c r="B101" s="34" t="s">
        <v>259</v>
      </c>
    </row>
    <row r="102" spans="1:2" x14ac:dyDescent="0.25">
      <c r="A102" s="29">
        <v>100031760</v>
      </c>
      <c r="B102" s="34" t="s">
        <v>260</v>
      </c>
    </row>
    <row r="103" spans="1:2" x14ac:dyDescent="0.25">
      <c r="A103" s="22">
        <v>100033161</v>
      </c>
      <c r="B103" s="18" t="s">
        <v>15</v>
      </c>
    </row>
    <row r="104" spans="1:2" x14ac:dyDescent="0.25">
      <c r="A104" s="23">
        <v>100033402</v>
      </c>
      <c r="B104" s="19" t="s">
        <v>16</v>
      </c>
    </row>
    <row r="105" spans="1:2" x14ac:dyDescent="0.25">
      <c r="A105" s="24">
        <v>100034130</v>
      </c>
      <c r="B105" s="19" t="s">
        <v>17</v>
      </c>
    </row>
    <row r="106" spans="1:2" x14ac:dyDescent="0.25">
      <c r="A106" s="24">
        <v>100034825</v>
      </c>
      <c r="B106" s="19" t="s">
        <v>18</v>
      </c>
    </row>
    <row r="107" spans="1:2" x14ac:dyDescent="0.25">
      <c r="A107" s="24">
        <v>100034837</v>
      </c>
      <c r="B107" s="19" t="s">
        <v>19</v>
      </c>
    </row>
    <row r="108" spans="1:2" x14ac:dyDescent="0.25">
      <c r="A108" s="24">
        <v>100034838</v>
      </c>
      <c r="B108" s="19" t="s">
        <v>20</v>
      </c>
    </row>
    <row r="109" spans="1:2" x14ac:dyDescent="0.25">
      <c r="A109" s="24">
        <v>100034855</v>
      </c>
      <c r="B109" s="19" t="s">
        <v>21</v>
      </c>
    </row>
    <row r="110" spans="1:2" x14ac:dyDescent="0.25">
      <c r="A110" s="24">
        <v>100034959</v>
      </c>
      <c r="B110" s="19" t="s">
        <v>22</v>
      </c>
    </row>
    <row r="111" spans="1:2" x14ac:dyDescent="0.25">
      <c r="A111" s="24">
        <v>100035895</v>
      </c>
      <c r="B111" s="19" t="s">
        <v>23</v>
      </c>
    </row>
    <row r="112" spans="1:2" x14ac:dyDescent="0.25">
      <c r="A112" s="24">
        <v>100036175</v>
      </c>
      <c r="B112" s="19" t="s">
        <v>24</v>
      </c>
    </row>
    <row r="113" spans="1:2" x14ac:dyDescent="0.25">
      <c r="A113" s="24">
        <v>100037081</v>
      </c>
      <c r="B113" s="19" t="s">
        <v>25</v>
      </c>
    </row>
    <row r="114" spans="1:2" x14ac:dyDescent="0.25">
      <c r="A114" s="24">
        <v>100037158</v>
      </c>
      <c r="B114" s="19" t="s">
        <v>26</v>
      </c>
    </row>
    <row r="115" spans="1:2" x14ac:dyDescent="0.25">
      <c r="A115" s="24">
        <v>100038563</v>
      </c>
      <c r="B115" s="19" t="s">
        <v>27</v>
      </c>
    </row>
    <row r="116" spans="1:2" x14ac:dyDescent="0.25">
      <c r="A116" s="24">
        <v>100038834</v>
      </c>
      <c r="B116" s="19" t="s">
        <v>28</v>
      </c>
    </row>
    <row r="117" spans="1:2" x14ac:dyDescent="0.25">
      <c r="A117" s="24">
        <v>100038959</v>
      </c>
      <c r="B117" s="19" t="s">
        <v>29</v>
      </c>
    </row>
    <row r="118" spans="1:2" x14ac:dyDescent="0.25">
      <c r="A118" s="24">
        <v>100039012</v>
      </c>
      <c r="B118" s="19" t="s">
        <v>30</v>
      </c>
    </row>
    <row r="119" spans="1:2" x14ac:dyDescent="0.25">
      <c r="A119" s="24">
        <v>100039601</v>
      </c>
      <c r="B119" s="19" t="s">
        <v>31</v>
      </c>
    </row>
    <row r="120" spans="1:2" x14ac:dyDescent="0.25">
      <c r="A120" s="24">
        <v>100039815</v>
      </c>
      <c r="B120" s="19" t="s">
        <v>261</v>
      </c>
    </row>
    <row r="121" spans="1:2" x14ac:dyDescent="0.25">
      <c r="A121" s="24">
        <v>100039850</v>
      </c>
      <c r="B121" s="19" t="s">
        <v>169</v>
      </c>
    </row>
    <row r="122" spans="1:2" x14ac:dyDescent="0.25">
      <c r="A122" s="24">
        <v>100039863</v>
      </c>
      <c r="B122" s="19" t="s">
        <v>170</v>
      </c>
    </row>
    <row r="123" spans="1:2" x14ac:dyDescent="0.25">
      <c r="A123" s="24">
        <v>100040731</v>
      </c>
      <c r="B123" s="19" t="s">
        <v>178</v>
      </c>
    </row>
    <row r="124" spans="1:2" x14ac:dyDescent="0.25">
      <c r="A124" s="24">
        <v>100041206</v>
      </c>
      <c r="B124" s="19" t="s">
        <v>365</v>
      </c>
    </row>
    <row r="125" spans="1:2" x14ac:dyDescent="0.25">
      <c r="A125" s="29">
        <v>100041689</v>
      </c>
      <c r="B125" s="34" t="s">
        <v>366</v>
      </c>
    </row>
    <row r="126" spans="1:2" x14ac:dyDescent="0.25">
      <c r="A126" s="29">
        <v>100041794</v>
      </c>
      <c r="B126" s="36" t="s">
        <v>367</v>
      </c>
    </row>
    <row r="127" spans="1:2" x14ac:dyDescent="0.25">
      <c r="A127" s="30">
        <v>100041900</v>
      </c>
      <c r="B127" s="34" t="s">
        <v>16</v>
      </c>
    </row>
    <row r="128" spans="1:2" x14ac:dyDescent="0.25">
      <c r="A128" s="29">
        <v>200000318</v>
      </c>
      <c r="B128" s="34" t="s">
        <v>262</v>
      </c>
    </row>
    <row r="129" spans="1:2" x14ac:dyDescent="0.25">
      <c r="A129" s="29">
        <v>200000887</v>
      </c>
      <c r="B129" s="34" t="s">
        <v>263</v>
      </c>
    </row>
    <row r="130" spans="1:2" x14ac:dyDescent="0.25">
      <c r="A130" s="29">
        <v>200001680</v>
      </c>
      <c r="B130" s="34" t="s">
        <v>264</v>
      </c>
    </row>
    <row r="131" spans="1:2" x14ac:dyDescent="0.25">
      <c r="A131" s="29">
        <v>200001709</v>
      </c>
      <c r="B131" s="34" t="s">
        <v>265</v>
      </c>
    </row>
    <row r="132" spans="1:2" x14ac:dyDescent="0.25">
      <c r="A132" s="29">
        <v>200001745</v>
      </c>
      <c r="B132" s="34" t="s">
        <v>266</v>
      </c>
    </row>
    <row r="133" spans="1:2" x14ac:dyDescent="0.25">
      <c r="A133" s="29">
        <v>200002317</v>
      </c>
      <c r="B133" s="34" t="s">
        <v>267</v>
      </c>
    </row>
    <row r="134" spans="1:2" x14ac:dyDescent="0.25">
      <c r="A134" s="29">
        <v>200004372</v>
      </c>
      <c r="B134" s="34" t="s">
        <v>35</v>
      </c>
    </row>
    <row r="135" spans="1:2" x14ac:dyDescent="0.25">
      <c r="A135" s="29">
        <v>200004969</v>
      </c>
      <c r="B135" s="34" t="s">
        <v>268</v>
      </c>
    </row>
    <row r="136" spans="1:2" x14ac:dyDescent="0.25">
      <c r="A136" s="29">
        <v>200006744</v>
      </c>
      <c r="B136" s="34" t="s">
        <v>32</v>
      </c>
    </row>
    <row r="137" spans="1:2" x14ac:dyDescent="0.25">
      <c r="A137" s="29">
        <v>200007544</v>
      </c>
      <c r="B137" s="34" t="s">
        <v>269</v>
      </c>
    </row>
    <row r="138" spans="1:2" x14ac:dyDescent="0.25">
      <c r="A138" s="29">
        <v>200007792</v>
      </c>
      <c r="B138" s="34" t="s">
        <v>20</v>
      </c>
    </row>
    <row r="139" spans="1:2" x14ac:dyDescent="0.25">
      <c r="A139" s="29">
        <v>200007803</v>
      </c>
      <c r="B139" s="34" t="s">
        <v>270</v>
      </c>
    </row>
    <row r="140" spans="1:2" x14ac:dyDescent="0.25">
      <c r="A140" s="29">
        <v>200013507</v>
      </c>
      <c r="B140" s="34" t="s">
        <v>271</v>
      </c>
    </row>
    <row r="141" spans="1:2" x14ac:dyDescent="0.25">
      <c r="A141" s="29">
        <v>200017242</v>
      </c>
      <c r="B141" s="34" t="s">
        <v>35</v>
      </c>
    </row>
    <row r="142" spans="1:2" x14ac:dyDescent="0.25">
      <c r="A142" s="29">
        <v>200019172</v>
      </c>
      <c r="B142" s="34" t="s">
        <v>272</v>
      </c>
    </row>
    <row r="143" spans="1:2" x14ac:dyDescent="0.25">
      <c r="A143" s="29">
        <v>200022112</v>
      </c>
      <c r="B143" s="34" t="s">
        <v>217</v>
      </c>
    </row>
    <row r="144" spans="1:2" x14ac:dyDescent="0.25">
      <c r="A144" s="29">
        <v>200022328</v>
      </c>
      <c r="B144" s="34" t="s">
        <v>273</v>
      </c>
    </row>
    <row r="145" spans="1:2" x14ac:dyDescent="0.25">
      <c r="A145" s="29">
        <v>200023275</v>
      </c>
      <c r="B145" s="34" t="s">
        <v>274</v>
      </c>
    </row>
    <row r="146" spans="1:2" x14ac:dyDescent="0.25">
      <c r="A146" s="29">
        <v>200024774</v>
      </c>
      <c r="B146" s="34" t="s">
        <v>275</v>
      </c>
    </row>
    <row r="147" spans="1:2" x14ac:dyDescent="0.25">
      <c r="A147" s="29">
        <v>200026867</v>
      </c>
      <c r="B147" s="34" t="s">
        <v>276</v>
      </c>
    </row>
    <row r="148" spans="1:2" x14ac:dyDescent="0.25">
      <c r="A148" s="29">
        <v>200027477</v>
      </c>
      <c r="B148" s="34" t="s">
        <v>277</v>
      </c>
    </row>
    <row r="149" spans="1:2" x14ac:dyDescent="0.25">
      <c r="A149" s="29">
        <v>200028133</v>
      </c>
      <c r="B149" s="34" t="s">
        <v>278</v>
      </c>
    </row>
    <row r="150" spans="1:2" x14ac:dyDescent="0.25">
      <c r="A150" s="29">
        <v>200029406</v>
      </c>
      <c r="B150" s="34" t="s">
        <v>279</v>
      </c>
    </row>
    <row r="151" spans="1:2" x14ac:dyDescent="0.25">
      <c r="A151" s="29">
        <v>200029522</v>
      </c>
      <c r="B151" s="34" t="s">
        <v>280</v>
      </c>
    </row>
    <row r="152" spans="1:2" x14ac:dyDescent="0.25">
      <c r="A152" s="29">
        <v>200031003</v>
      </c>
      <c r="B152" s="34" t="s">
        <v>281</v>
      </c>
    </row>
    <row r="153" spans="1:2" x14ac:dyDescent="0.25">
      <c r="A153" s="29">
        <v>200031600</v>
      </c>
      <c r="B153" s="34" t="s">
        <v>282</v>
      </c>
    </row>
    <row r="154" spans="1:2" x14ac:dyDescent="0.25">
      <c r="A154" s="29">
        <v>200034424</v>
      </c>
      <c r="B154" s="34" t="s">
        <v>283</v>
      </c>
    </row>
    <row r="155" spans="1:2" x14ac:dyDescent="0.25">
      <c r="A155" s="29">
        <v>200035277</v>
      </c>
      <c r="B155" s="34" t="s">
        <v>284</v>
      </c>
    </row>
    <row r="156" spans="1:2" x14ac:dyDescent="0.25">
      <c r="A156" s="29">
        <v>200035756</v>
      </c>
      <c r="B156" s="34" t="s">
        <v>285</v>
      </c>
    </row>
    <row r="157" spans="1:2" x14ac:dyDescent="0.25">
      <c r="A157" s="29">
        <v>200035904</v>
      </c>
      <c r="B157" s="34" t="s">
        <v>286</v>
      </c>
    </row>
    <row r="158" spans="1:2" x14ac:dyDescent="0.25">
      <c r="A158" s="30">
        <v>200037006</v>
      </c>
      <c r="B158" s="34" t="s">
        <v>287</v>
      </c>
    </row>
    <row r="159" spans="1:2" x14ac:dyDescent="0.25">
      <c r="A159" s="22">
        <v>200037059</v>
      </c>
      <c r="B159" s="18" t="s">
        <v>36</v>
      </c>
    </row>
    <row r="160" spans="1:2" x14ac:dyDescent="0.25">
      <c r="A160" s="29">
        <v>200038144</v>
      </c>
      <c r="B160" s="36" t="s">
        <v>288</v>
      </c>
    </row>
    <row r="161" spans="1:2" x14ac:dyDescent="0.25">
      <c r="A161" s="29">
        <v>200038763</v>
      </c>
      <c r="B161" s="34" t="s">
        <v>289</v>
      </c>
    </row>
    <row r="162" spans="1:2" x14ac:dyDescent="0.25">
      <c r="A162" s="30">
        <v>200039089</v>
      </c>
      <c r="B162" s="34" t="s">
        <v>290</v>
      </c>
    </row>
    <row r="163" spans="1:2" x14ac:dyDescent="0.25">
      <c r="A163" s="22">
        <v>200039093</v>
      </c>
      <c r="B163" s="18" t="s">
        <v>284</v>
      </c>
    </row>
    <row r="164" spans="1:2" x14ac:dyDescent="0.25">
      <c r="A164" s="30">
        <v>200039158</v>
      </c>
      <c r="B164" s="36" t="s">
        <v>33</v>
      </c>
    </row>
    <row r="165" spans="1:2" x14ac:dyDescent="0.25">
      <c r="A165" s="29">
        <v>200039974</v>
      </c>
      <c r="B165" s="36" t="s">
        <v>34</v>
      </c>
    </row>
    <row r="166" spans="1:2" x14ac:dyDescent="0.25">
      <c r="A166" s="30">
        <v>200040185</v>
      </c>
      <c r="B166" s="36" t="s">
        <v>26</v>
      </c>
    </row>
    <row r="167" spans="1:2" x14ac:dyDescent="0.25">
      <c r="A167" s="30">
        <v>200040186</v>
      </c>
      <c r="B167" s="36" t="s">
        <v>26</v>
      </c>
    </row>
    <row r="168" spans="1:2" x14ac:dyDescent="0.25">
      <c r="A168" s="30">
        <v>200040187</v>
      </c>
      <c r="B168" s="36" t="s">
        <v>26</v>
      </c>
    </row>
    <row r="169" spans="1:2" x14ac:dyDescent="0.25">
      <c r="A169" s="30">
        <v>200040564</v>
      </c>
      <c r="B169" s="36" t="s">
        <v>291</v>
      </c>
    </row>
    <row r="170" spans="1:2" x14ac:dyDescent="0.25">
      <c r="A170" s="29">
        <v>200041008</v>
      </c>
      <c r="B170" s="36" t="s">
        <v>35</v>
      </c>
    </row>
    <row r="171" spans="1:2" x14ac:dyDescent="0.25">
      <c r="A171" s="29">
        <v>200042568</v>
      </c>
      <c r="B171" s="36" t="s">
        <v>292</v>
      </c>
    </row>
    <row r="172" spans="1:2" x14ac:dyDescent="0.25">
      <c r="A172" s="32">
        <v>200043652</v>
      </c>
      <c r="B172" s="37" t="s">
        <v>36</v>
      </c>
    </row>
    <row r="173" spans="1:2" x14ac:dyDescent="0.25">
      <c r="A173" s="32">
        <v>200043956</v>
      </c>
      <c r="B173" s="37" t="s">
        <v>37</v>
      </c>
    </row>
    <row r="174" spans="1:2" x14ac:dyDescent="0.25">
      <c r="A174" s="32">
        <v>200044979</v>
      </c>
      <c r="B174" s="37" t="s">
        <v>217</v>
      </c>
    </row>
    <row r="175" spans="1:2" x14ac:dyDescent="0.25">
      <c r="A175" s="32">
        <v>200046066</v>
      </c>
      <c r="B175" s="37" t="s">
        <v>38</v>
      </c>
    </row>
    <row r="176" spans="1:2" x14ac:dyDescent="0.25">
      <c r="A176" s="32">
        <v>200046273</v>
      </c>
      <c r="B176" s="37" t="s">
        <v>166</v>
      </c>
    </row>
    <row r="177" spans="1:2" x14ac:dyDescent="0.25">
      <c r="A177" s="32">
        <v>200048277</v>
      </c>
      <c r="B177" s="37" t="s">
        <v>293</v>
      </c>
    </row>
    <row r="178" spans="1:2" x14ac:dyDescent="0.25">
      <c r="A178" s="32">
        <v>200048382</v>
      </c>
      <c r="B178" s="37" t="s">
        <v>294</v>
      </c>
    </row>
    <row r="179" spans="1:2" x14ac:dyDescent="0.25">
      <c r="A179" s="32">
        <v>200048383</v>
      </c>
      <c r="B179" s="37" t="s">
        <v>294</v>
      </c>
    </row>
    <row r="180" spans="1:2" x14ac:dyDescent="0.25">
      <c r="A180" s="32">
        <v>200048384</v>
      </c>
      <c r="B180" s="37" t="s">
        <v>295</v>
      </c>
    </row>
    <row r="181" spans="1:2" x14ac:dyDescent="0.25">
      <c r="A181" s="32">
        <v>200048386</v>
      </c>
      <c r="B181" s="37" t="s">
        <v>296</v>
      </c>
    </row>
    <row r="182" spans="1:2" x14ac:dyDescent="0.25">
      <c r="A182" s="32">
        <v>200048434</v>
      </c>
      <c r="B182" s="37" t="s">
        <v>297</v>
      </c>
    </row>
    <row r="183" spans="1:2" x14ac:dyDescent="0.25">
      <c r="A183" s="32">
        <v>200048435</v>
      </c>
      <c r="B183" s="37" t="s">
        <v>299</v>
      </c>
    </row>
    <row r="184" spans="1:2" x14ac:dyDescent="0.25">
      <c r="A184" s="32">
        <v>200048436</v>
      </c>
      <c r="B184" s="37" t="s">
        <v>301</v>
      </c>
    </row>
    <row r="185" spans="1:2" x14ac:dyDescent="0.25">
      <c r="A185" s="32">
        <v>200049125</v>
      </c>
      <c r="B185" s="37" t="s">
        <v>303</v>
      </c>
    </row>
    <row r="186" spans="1:2" x14ac:dyDescent="0.25">
      <c r="A186" s="32">
        <v>200049192</v>
      </c>
      <c r="B186" s="37" t="s">
        <v>368</v>
      </c>
    </row>
    <row r="187" spans="1:2" x14ac:dyDescent="0.25">
      <c r="A187" s="32">
        <v>200049323</v>
      </c>
      <c r="B187" s="37" t="s">
        <v>305</v>
      </c>
    </row>
    <row r="188" spans="1:2" x14ac:dyDescent="0.25">
      <c r="A188" s="32">
        <v>200049324</v>
      </c>
      <c r="B188" s="37" t="s">
        <v>307</v>
      </c>
    </row>
    <row r="189" spans="1:2" x14ac:dyDescent="0.25">
      <c r="A189" s="32">
        <v>200049586</v>
      </c>
      <c r="B189" s="37" t="s">
        <v>369</v>
      </c>
    </row>
    <row r="190" spans="1:2" x14ac:dyDescent="0.25">
      <c r="A190" s="29">
        <v>300001643</v>
      </c>
      <c r="B190" s="34" t="s">
        <v>308</v>
      </c>
    </row>
    <row r="191" spans="1:2" x14ac:dyDescent="0.25">
      <c r="A191" s="29">
        <v>300002149</v>
      </c>
      <c r="B191" s="34" t="s">
        <v>176</v>
      </c>
    </row>
    <row r="192" spans="1:2" x14ac:dyDescent="0.25">
      <c r="A192" s="29">
        <v>300003215</v>
      </c>
      <c r="B192" s="34" t="s">
        <v>309</v>
      </c>
    </row>
    <row r="193" spans="1:2" x14ac:dyDescent="0.25">
      <c r="A193" s="29">
        <v>300004996</v>
      </c>
      <c r="B193" s="34" t="s">
        <v>310</v>
      </c>
    </row>
    <row r="194" spans="1:2" x14ac:dyDescent="0.25">
      <c r="A194" s="29">
        <v>300010357</v>
      </c>
      <c r="B194" s="34" t="s">
        <v>311</v>
      </c>
    </row>
    <row r="195" spans="1:2" x14ac:dyDescent="0.25">
      <c r="A195" s="29">
        <v>300021343</v>
      </c>
      <c r="B195" s="34" t="s">
        <v>312</v>
      </c>
    </row>
    <row r="196" spans="1:2" x14ac:dyDescent="0.25">
      <c r="A196" s="29">
        <v>300027934</v>
      </c>
      <c r="B196" s="34" t="s">
        <v>313</v>
      </c>
    </row>
    <row r="197" spans="1:2" x14ac:dyDescent="0.25">
      <c r="A197" s="29">
        <v>300028238</v>
      </c>
      <c r="B197" s="34" t="s">
        <v>172</v>
      </c>
    </row>
    <row r="198" spans="1:2" x14ac:dyDescent="0.25">
      <c r="A198" s="29">
        <v>300028298</v>
      </c>
      <c r="B198" s="34" t="s">
        <v>314</v>
      </c>
    </row>
    <row r="199" spans="1:2" x14ac:dyDescent="0.25">
      <c r="A199" s="29">
        <v>300029210</v>
      </c>
      <c r="B199" s="34" t="s">
        <v>39</v>
      </c>
    </row>
    <row r="200" spans="1:2" x14ac:dyDescent="0.25">
      <c r="A200" s="29">
        <v>300029837</v>
      </c>
      <c r="B200" s="34" t="s">
        <v>181</v>
      </c>
    </row>
    <row r="201" spans="1:2" x14ac:dyDescent="0.25">
      <c r="A201" s="29">
        <v>300030158</v>
      </c>
      <c r="B201" s="34" t="s">
        <v>315</v>
      </c>
    </row>
    <row r="202" spans="1:2" x14ac:dyDescent="0.25">
      <c r="A202" s="29">
        <v>300030720</v>
      </c>
      <c r="B202" s="34" t="s">
        <v>316</v>
      </c>
    </row>
    <row r="203" spans="1:2" x14ac:dyDescent="0.25">
      <c r="A203" s="29">
        <v>300033962</v>
      </c>
      <c r="B203" s="34" t="s">
        <v>317</v>
      </c>
    </row>
    <row r="204" spans="1:2" x14ac:dyDescent="0.25">
      <c r="A204" s="29">
        <v>300034178</v>
      </c>
      <c r="B204" s="34" t="s">
        <v>318</v>
      </c>
    </row>
    <row r="205" spans="1:2" x14ac:dyDescent="0.25">
      <c r="A205" s="29">
        <v>300035078</v>
      </c>
      <c r="B205" s="34" t="s">
        <v>319</v>
      </c>
    </row>
    <row r="206" spans="1:2" x14ac:dyDescent="0.25">
      <c r="A206" s="29">
        <v>300035252</v>
      </c>
      <c r="B206" s="34" t="s">
        <v>320</v>
      </c>
    </row>
    <row r="207" spans="1:2" x14ac:dyDescent="0.25">
      <c r="A207" s="29">
        <v>300035275</v>
      </c>
      <c r="B207" s="34" t="s">
        <v>321</v>
      </c>
    </row>
    <row r="208" spans="1:2" x14ac:dyDescent="0.25">
      <c r="A208" s="29">
        <v>300035623</v>
      </c>
      <c r="B208" s="34" t="s">
        <v>322</v>
      </c>
    </row>
    <row r="209" spans="1:2" x14ac:dyDescent="0.25">
      <c r="A209" s="29">
        <v>300035670</v>
      </c>
      <c r="B209" s="34" t="s">
        <v>323</v>
      </c>
    </row>
    <row r="210" spans="1:2" x14ac:dyDescent="0.25">
      <c r="A210" s="29">
        <v>300035802</v>
      </c>
      <c r="B210" s="34" t="s">
        <v>41</v>
      </c>
    </row>
    <row r="211" spans="1:2" x14ac:dyDescent="0.25">
      <c r="A211" s="29">
        <v>300036031</v>
      </c>
      <c r="B211" s="34" t="s">
        <v>324</v>
      </c>
    </row>
    <row r="212" spans="1:2" x14ac:dyDescent="0.25">
      <c r="A212" s="25">
        <v>300037919</v>
      </c>
      <c r="B212" s="20" t="s">
        <v>40</v>
      </c>
    </row>
    <row r="213" spans="1:2" x14ac:dyDescent="0.25">
      <c r="A213" s="26">
        <v>300039653</v>
      </c>
      <c r="B213" s="18" t="s">
        <v>320</v>
      </c>
    </row>
    <row r="214" spans="1:2" x14ac:dyDescent="0.25">
      <c r="A214" s="26">
        <v>300039656</v>
      </c>
      <c r="B214" s="18" t="s">
        <v>321</v>
      </c>
    </row>
    <row r="215" spans="1:2" x14ac:dyDescent="0.25">
      <c r="A215" s="26">
        <v>300041775</v>
      </c>
      <c r="B215" s="18" t="s">
        <v>325</v>
      </c>
    </row>
    <row r="216" spans="1:2" x14ac:dyDescent="0.25">
      <c r="A216" s="27">
        <v>300044350</v>
      </c>
      <c r="B216" s="21" t="s">
        <v>41</v>
      </c>
    </row>
    <row r="217" spans="1:2" x14ac:dyDescent="0.25">
      <c r="A217" s="27">
        <v>300044440</v>
      </c>
      <c r="B217" s="21" t="s">
        <v>42</v>
      </c>
    </row>
    <row r="218" spans="1:2" x14ac:dyDescent="0.25">
      <c r="A218" s="27">
        <v>300044772</v>
      </c>
      <c r="B218" s="21" t="s">
        <v>43</v>
      </c>
    </row>
    <row r="219" spans="1:2" x14ac:dyDescent="0.25">
      <c r="A219" s="27">
        <v>300045536</v>
      </c>
      <c r="B219" s="21" t="s">
        <v>370</v>
      </c>
    </row>
    <row r="220" spans="1:2" x14ac:dyDescent="0.25">
      <c r="A220" s="27">
        <v>300046988</v>
      </c>
      <c r="B220" s="21" t="s">
        <v>172</v>
      </c>
    </row>
    <row r="221" spans="1:2" x14ac:dyDescent="0.25">
      <c r="A221" s="29">
        <v>400001853</v>
      </c>
      <c r="B221" s="34" t="s">
        <v>44</v>
      </c>
    </row>
    <row r="222" spans="1:2" x14ac:dyDescent="0.25">
      <c r="A222" s="29">
        <v>400002264</v>
      </c>
      <c r="B222" s="34" t="s">
        <v>326</v>
      </c>
    </row>
    <row r="223" spans="1:2" x14ac:dyDescent="0.25">
      <c r="A223" s="29">
        <v>400014174</v>
      </c>
      <c r="B223" s="34" t="s">
        <v>42</v>
      </c>
    </row>
    <row r="224" spans="1:2" x14ac:dyDescent="0.25">
      <c r="A224" s="29">
        <v>400018817</v>
      </c>
      <c r="B224" s="34" t="s">
        <v>327</v>
      </c>
    </row>
    <row r="225" spans="1:2" x14ac:dyDescent="0.25">
      <c r="A225" s="29">
        <v>400021703</v>
      </c>
      <c r="B225" s="34" t="s">
        <v>328</v>
      </c>
    </row>
    <row r="226" spans="1:2" x14ac:dyDescent="0.25">
      <c r="A226" s="29">
        <v>400022493</v>
      </c>
      <c r="B226" s="34" t="s">
        <v>329</v>
      </c>
    </row>
    <row r="227" spans="1:2" x14ac:dyDescent="0.25">
      <c r="A227" s="29">
        <v>400022741</v>
      </c>
      <c r="B227" s="34" t="s">
        <v>330</v>
      </c>
    </row>
    <row r="228" spans="1:2" x14ac:dyDescent="0.25">
      <c r="A228" s="30">
        <v>400022782</v>
      </c>
      <c r="B228" s="34" t="s">
        <v>45</v>
      </c>
    </row>
    <row r="229" spans="1:2" x14ac:dyDescent="0.25">
      <c r="A229" s="29">
        <v>400025054</v>
      </c>
      <c r="B229" s="34" t="s">
        <v>331</v>
      </c>
    </row>
    <row r="230" spans="1:2" x14ac:dyDescent="0.25">
      <c r="A230" s="29">
        <v>400025678</v>
      </c>
      <c r="B230" s="34" t="s">
        <v>332</v>
      </c>
    </row>
    <row r="231" spans="1:2" x14ac:dyDescent="0.25">
      <c r="A231" s="29">
        <v>400026283</v>
      </c>
      <c r="B231" s="34" t="s">
        <v>333</v>
      </c>
    </row>
    <row r="232" spans="1:2" x14ac:dyDescent="0.25">
      <c r="A232" s="29">
        <v>400029225</v>
      </c>
      <c r="B232" s="34" t="s">
        <v>334</v>
      </c>
    </row>
    <row r="233" spans="1:2" x14ac:dyDescent="0.25">
      <c r="A233" s="29">
        <v>400029445</v>
      </c>
      <c r="B233" s="34" t="s">
        <v>46</v>
      </c>
    </row>
    <row r="234" spans="1:2" x14ac:dyDescent="0.25">
      <c r="A234" s="29">
        <v>400030242</v>
      </c>
      <c r="B234" s="34" t="s">
        <v>335</v>
      </c>
    </row>
    <row r="235" spans="1:2" x14ac:dyDescent="0.25">
      <c r="A235" s="29">
        <v>400031351</v>
      </c>
      <c r="B235" s="34" t="s">
        <v>336</v>
      </c>
    </row>
    <row r="236" spans="1:2" x14ac:dyDescent="0.25">
      <c r="A236" s="29">
        <v>400031638</v>
      </c>
      <c r="B236" s="34" t="s">
        <v>337</v>
      </c>
    </row>
    <row r="237" spans="1:2" x14ac:dyDescent="0.25">
      <c r="A237" s="29">
        <v>400032160</v>
      </c>
      <c r="B237" s="34" t="s">
        <v>338</v>
      </c>
    </row>
    <row r="238" spans="1:2" x14ac:dyDescent="0.25">
      <c r="A238" s="29">
        <v>400032423</v>
      </c>
      <c r="B238" s="34" t="s">
        <v>47</v>
      </c>
    </row>
    <row r="239" spans="1:2" x14ac:dyDescent="0.25">
      <c r="A239" s="29">
        <v>400033060</v>
      </c>
      <c r="B239" s="34" t="s">
        <v>339</v>
      </c>
    </row>
    <row r="240" spans="1:2" x14ac:dyDescent="0.25">
      <c r="A240" s="29">
        <v>400033112</v>
      </c>
      <c r="B240" s="34" t="s">
        <v>340</v>
      </c>
    </row>
    <row r="241" spans="1:2" x14ac:dyDescent="0.25">
      <c r="A241" s="29">
        <v>400033617</v>
      </c>
      <c r="B241" s="34" t="s">
        <v>341</v>
      </c>
    </row>
    <row r="242" spans="1:2" x14ac:dyDescent="0.25">
      <c r="A242" s="29">
        <v>400034294</v>
      </c>
      <c r="B242" s="34" t="s">
        <v>48</v>
      </c>
    </row>
    <row r="243" spans="1:2" x14ac:dyDescent="0.25">
      <c r="A243" s="22">
        <v>400034372</v>
      </c>
      <c r="B243" s="18" t="s">
        <v>49</v>
      </c>
    </row>
    <row r="244" spans="1:2" x14ac:dyDescent="0.25">
      <c r="A244" s="22">
        <v>400034423</v>
      </c>
      <c r="B244" s="18" t="s">
        <v>50</v>
      </c>
    </row>
    <row r="245" spans="1:2" x14ac:dyDescent="0.25">
      <c r="A245" s="22">
        <v>400034729</v>
      </c>
      <c r="B245" s="18" t="s">
        <v>51</v>
      </c>
    </row>
    <row r="246" spans="1:2" x14ac:dyDescent="0.25">
      <c r="A246" s="29">
        <v>400035454</v>
      </c>
      <c r="B246" s="34" t="s">
        <v>342</v>
      </c>
    </row>
    <row r="247" spans="1:2" x14ac:dyDescent="0.25">
      <c r="A247" s="30">
        <v>400036099</v>
      </c>
      <c r="B247" s="34" t="s">
        <v>343</v>
      </c>
    </row>
    <row r="248" spans="1:2" x14ac:dyDescent="0.25">
      <c r="A248" s="30">
        <v>400036236</v>
      </c>
      <c r="B248" s="34" t="s">
        <v>344</v>
      </c>
    </row>
    <row r="249" spans="1:2" x14ac:dyDescent="0.25">
      <c r="A249" s="30">
        <v>400036391</v>
      </c>
      <c r="B249" s="34" t="s">
        <v>345</v>
      </c>
    </row>
    <row r="250" spans="1:2" x14ac:dyDescent="0.25">
      <c r="A250" s="30">
        <v>400036492</v>
      </c>
      <c r="B250" s="34" t="s">
        <v>346</v>
      </c>
    </row>
    <row r="251" spans="1:2" x14ac:dyDescent="0.25">
      <c r="A251" s="30">
        <v>400036516</v>
      </c>
      <c r="B251" s="34" t="s">
        <v>347</v>
      </c>
    </row>
    <row r="252" spans="1:2" x14ac:dyDescent="0.25">
      <c r="A252" s="30">
        <v>400036531</v>
      </c>
      <c r="B252" s="34" t="s">
        <v>348</v>
      </c>
    </row>
    <row r="253" spans="1:2" x14ac:dyDescent="0.25">
      <c r="A253" s="30">
        <v>400036881</v>
      </c>
      <c r="B253" s="34" t="s">
        <v>52</v>
      </c>
    </row>
    <row r="254" spans="1:2" x14ac:dyDescent="0.25">
      <c r="A254" s="30">
        <v>400036882</v>
      </c>
      <c r="B254" s="34" t="s">
        <v>53</v>
      </c>
    </row>
    <row r="255" spans="1:2" x14ac:dyDescent="0.25">
      <c r="A255" s="30">
        <v>400037682</v>
      </c>
      <c r="B255" s="34" t="s">
        <v>349</v>
      </c>
    </row>
    <row r="256" spans="1:2" x14ac:dyDescent="0.25">
      <c r="A256" s="30">
        <v>400038866</v>
      </c>
      <c r="B256" s="34" t="s">
        <v>350</v>
      </c>
    </row>
    <row r="257" spans="1:2" x14ac:dyDescent="0.25">
      <c r="A257" s="30">
        <v>400039525</v>
      </c>
      <c r="B257" s="34" t="s">
        <v>54</v>
      </c>
    </row>
    <row r="258" spans="1:2" x14ac:dyDescent="0.25">
      <c r="A258" s="30">
        <v>400039526</v>
      </c>
      <c r="B258" s="34" t="s">
        <v>55</v>
      </c>
    </row>
    <row r="259" spans="1:2" x14ac:dyDescent="0.25">
      <c r="A259" s="30">
        <v>400039885</v>
      </c>
      <c r="B259" s="34" t="s">
        <v>56</v>
      </c>
    </row>
    <row r="260" spans="1:2" x14ac:dyDescent="0.25">
      <c r="A260" s="30">
        <v>400040155</v>
      </c>
      <c r="B260" s="34" t="s">
        <v>57</v>
      </c>
    </row>
    <row r="261" spans="1:2" x14ac:dyDescent="0.25">
      <c r="A261" s="30">
        <v>400040574</v>
      </c>
      <c r="B261" s="34" t="s">
        <v>58</v>
      </c>
    </row>
    <row r="262" spans="1:2" x14ac:dyDescent="0.25">
      <c r="A262" s="30">
        <v>400040576</v>
      </c>
      <c r="B262" s="34" t="s">
        <v>58</v>
      </c>
    </row>
    <row r="263" spans="1:2" x14ac:dyDescent="0.25">
      <c r="A263" s="27">
        <v>400041587</v>
      </c>
      <c r="B263" s="21" t="s">
        <v>351</v>
      </c>
    </row>
    <row r="264" spans="1:2" x14ac:dyDescent="0.25">
      <c r="A264" s="27">
        <v>400042416</v>
      </c>
      <c r="B264" s="21" t="s">
        <v>353</v>
      </c>
    </row>
    <row r="265" spans="1:2" x14ac:dyDescent="0.25">
      <c r="A265" s="27">
        <v>400042862</v>
      </c>
      <c r="B265" s="21" t="s">
        <v>371</v>
      </c>
    </row>
    <row r="266" spans="1:2" x14ac:dyDescent="0.25">
      <c r="A266" s="29">
        <v>500001814</v>
      </c>
      <c r="B266" s="34" t="s">
        <v>354</v>
      </c>
    </row>
    <row r="267" spans="1:2" x14ac:dyDescent="0.25">
      <c r="A267" s="29">
        <v>500001884</v>
      </c>
      <c r="B267" s="34" t="s">
        <v>355</v>
      </c>
    </row>
    <row r="268" spans="1:2" x14ac:dyDescent="0.25">
      <c r="A268" s="29">
        <v>500001959</v>
      </c>
      <c r="B268" s="34" t="s">
        <v>356</v>
      </c>
    </row>
    <row r="269" spans="1:2" x14ac:dyDescent="0.25">
      <c r="A269" s="29">
        <v>500002257</v>
      </c>
      <c r="B269" s="34" t="s">
        <v>357</v>
      </c>
    </row>
    <row r="270" spans="1:2" x14ac:dyDescent="0.25">
      <c r="A270" s="29">
        <v>500002872</v>
      </c>
      <c r="B270" s="34" t="s">
        <v>358</v>
      </c>
    </row>
    <row r="271" spans="1:2" x14ac:dyDescent="0.25">
      <c r="A271" s="30">
        <v>500004452</v>
      </c>
      <c r="B271" s="34" t="s">
        <v>359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449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Gigared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Celebrin</dc:creator>
  <cp:lastModifiedBy>Alejandro Silva</cp:lastModifiedBy>
  <dcterms:created xsi:type="dcterms:W3CDTF">2015-02-24T14:42:58Z</dcterms:created>
  <dcterms:modified xsi:type="dcterms:W3CDTF">2017-07-28T11:57:34Z</dcterms:modified>
</cp:coreProperties>
</file>